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Κοινά Drive\Nadine\ΗΛΕΚΤΡΟΝΙΚΟΙ ΔΙΑΓΩΝΙΣΜΟΙ\ΓΡΑΦΙΚΗ ΥΛΗ - ΜΕΛΑΝΙΑ 2023\ΔΙΑΠΡΑΓΜΑΤΕΥΣΗ ΜΕΛΑΝΙΩΝ 1-2024\1.ΩΡΙΜΑΝΣΗ ΔΙΑΓΩΝΙΣΜΟΥ\"/>
    </mc:Choice>
  </mc:AlternateContent>
  <bookViews>
    <workbookView xWindow="0" yWindow="0" windowWidth="28800" windowHeight="11715" activeTab="1"/>
  </bookViews>
  <sheets>
    <sheet name="Τρίπολη" sheetId="7" r:id="rId1"/>
    <sheet name="Καλαμάτα" sheetId="8" r:id="rId2"/>
    <sheet name="Σπάρτη" sheetId="9" r:id="rId3"/>
    <sheet name="Ναύπλιο" sheetId="10" r:id="rId4"/>
    <sheet name="Κόρινθος" sheetId="11" r:id="rId5"/>
    <sheet name="Πάτρα" sheetId="12" r:id="rId6"/>
    <sheet name="Sheet2" sheetId="2" state="hidden" r:id="rId7"/>
  </sheets>
  <calcPr calcId="152511"/>
</workbook>
</file>

<file path=xl/calcChain.xml><?xml version="1.0" encoding="utf-8"?>
<calcChain xmlns="http://schemas.openxmlformats.org/spreadsheetml/2006/main">
  <c r="H7" i="12" l="1"/>
  <c r="I7" i="12"/>
  <c r="H8" i="12"/>
  <c r="I8" i="12"/>
  <c r="H9" i="12"/>
  <c r="I9" i="12" s="1"/>
  <c r="H10" i="12"/>
  <c r="I10" i="12"/>
  <c r="H11" i="12"/>
  <c r="I11" i="12" s="1"/>
  <c r="H12" i="12"/>
  <c r="I12" i="12"/>
  <c r="H13" i="12"/>
  <c r="I13" i="12" s="1"/>
  <c r="H14" i="12"/>
  <c r="I14" i="12" s="1"/>
  <c r="H15" i="12"/>
  <c r="I15" i="12"/>
  <c r="H16" i="12"/>
  <c r="I16" i="12"/>
  <c r="H17" i="12"/>
  <c r="I17" i="12" s="1"/>
  <c r="H18" i="12"/>
  <c r="I18" i="12" s="1"/>
  <c r="H19" i="12"/>
  <c r="I19" i="12"/>
  <c r="H20" i="12"/>
  <c r="I20" i="12"/>
  <c r="H21" i="12"/>
  <c r="I21" i="12" s="1"/>
  <c r="H22" i="12"/>
  <c r="I22" i="12" s="1"/>
  <c r="H6" i="12"/>
  <c r="I6" i="12" s="1"/>
  <c r="H7" i="11"/>
  <c r="I7" i="11" s="1"/>
  <c r="H8" i="11"/>
  <c r="I8" i="11" s="1"/>
  <c r="H9" i="11"/>
  <c r="I9" i="11" s="1"/>
  <c r="H10" i="11"/>
  <c r="I10" i="11" s="1"/>
  <c r="H6" i="11"/>
  <c r="I6" i="11" s="1"/>
  <c r="H7" i="10"/>
  <c r="H8" i="10"/>
  <c r="I8" i="10" s="1"/>
  <c r="H9" i="10"/>
  <c r="I9" i="10" s="1"/>
  <c r="I7" i="10"/>
  <c r="I6" i="10"/>
  <c r="H6" i="10"/>
  <c r="H7" i="9"/>
  <c r="I7" i="9" s="1"/>
  <c r="H8" i="9"/>
  <c r="I8" i="9" s="1"/>
  <c r="H9" i="9"/>
  <c r="I9" i="9"/>
  <c r="H10" i="9"/>
  <c r="I10" i="9" s="1"/>
  <c r="H11" i="9"/>
  <c r="I11" i="9" s="1"/>
  <c r="H12" i="9"/>
  <c r="I12" i="9" s="1"/>
  <c r="H13" i="9"/>
  <c r="I13" i="9"/>
  <c r="H14" i="9"/>
  <c r="I14" i="9" s="1"/>
  <c r="H15" i="9"/>
  <c r="I15" i="9"/>
  <c r="H16" i="9"/>
  <c r="I16" i="9" s="1"/>
  <c r="H17" i="9"/>
  <c r="I17" i="9" s="1"/>
  <c r="H18" i="9"/>
  <c r="I18" i="9" s="1"/>
  <c r="H19" i="9"/>
  <c r="I19" i="9"/>
  <c r="H20" i="9"/>
  <c r="I20" i="9"/>
  <c r="H6" i="9"/>
  <c r="I6" i="9" s="1"/>
  <c r="I8" i="8"/>
  <c r="I11" i="8"/>
  <c r="I18" i="8"/>
  <c r="I20" i="8"/>
  <c r="I23" i="8"/>
  <c r="I30" i="8"/>
  <c r="I32" i="8"/>
  <c r="I35" i="8"/>
  <c r="I42" i="8"/>
  <c r="I44" i="8"/>
  <c r="I47" i="8"/>
  <c r="I54" i="8"/>
  <c r="I56" i="8"/>
  <c r="I59" i="8"/>
  <c r="I66" i="8"/>
  <c r="I68" i="8"/>
  <c r="I78" i="8"/>
  <c r="H7" i="8"/>
  <c r="I7" i="8" s="1"/>
  <c r="H8" i="8"/>
  <c r="H9" i="8"/>
  <c r="I9" i="8" s="1"/>
  <c r="H10" i="8"/>
  <c r="I10" i="8" s="1"/>
  <c r="H11" i="8"/>
  <c r="H12" i="8"/>
  <c r="I12" i="8" s="1"/>
  <c r="H13" i="8"/>
  <c r="I13" i="8" s="1"/>
  <c r="H14" i="8"/>
  <c r="I14" i="8" s="1"/>
  <c r="H15" i="8"/>
  <c r="I15" i="8" s="1"/>
  <c r="H16" i="8"/>
  <c r="I16" i="8" s="1"/>
  <c r="H17" i="8"/>
  <c r="I17" i="8" s="1"/>
  <c r="H18" i="8"/>
  <c r="H19" i="8"/>
  <c r="I19" i="8" s="1"/>
  <c r="H20" i="8"/>
  <c r="H21" i="8"/>
  <c r="I21" i="8" s="1"/>
  <c r="H22" i="8"/>
  <c r="I22" i="8" s="1"/>
  <c r="H23" i="8"/>
  <c r="H24" i="8"/>
  <c r="I24" i="8" s="1"/>
  <c r="H25" i="8"/>
  <c r="I25" i="8" s="1"/>
  <c r="H26" i="8"/>
  <c r="I26" i="8" s="1"/>
  <c r="H27" i="8"/>
  <c r="I27" i="8" s="1"/>
  <c r="H28" i="8"/>
  <c r="I28" i="8" s="1"/>
  <c r="H29" i="8"/>
  <c r="I29" i="8" s="1"/>
  <c r="H30" i="8"/>
  <c r="H31" i="8"/>
  <c r="I31" i="8" s="1"/>
  <c r="H32" i="8"/>
  <c r="H33" i="8"/>
  <c r="I33" i="8" s="1"/>
  <c r="H34" i="8"/>
  <c r="I34" i="8" s="1"/>
  <c r="H35" i="8"/>
  <c r="H36" i="8"/>
  <c r="I36" i="8" s="1"/>
  <c r="H37" i="8"/>
  <c r="I37" i="8" s="1"/>
  <c r="H38" i="8"/>
  <c r="I38" i="8" s="1"/>
  <c r="H39" i="8"/>
  <c r="I39" i="8" s="1"/>
  <c r="H40" i="8"/>
  <c r="I40" i="8" s="1"/>
  <c r="H41" i="8"/>
  <c r="I41" i="8" s="1"/>
  <c r="H42" i="8"/>
  <c r="H43" i="8"/>
  <c r="I43" i="8" s="1"/>
  <c r="H44" i="8"/>
  <c r="H45" i="8"/>
  <c r="I45" i="8" s="1"/>
  <c r="H46" i="8"/>
  <c r="I46" i="8" s="1"/>
  <c r="H47" i="8"/>
  <c r="H48" i="8"/>
  <c r="I48" i="8" s="1"/>
  <c r="H49" i="8"/>
  <c r="I49" i="8" s="1"/>
  <c r="H50" i="8"/>
  <c r="I50" i="8" s="1"/>
  <c r="H51" i="8"/>
  <c r="I51" i="8" s="1"/>
  <c r="H52" i="8"/>
  <c r="I52" i="8" s="1"/>
  <c r="H53" i="8"/>
  <c r="I53" i="8" s="1"/>
  <c r="H54" i="8"/>
  <c r="H55" i="8"/>
  <c r="I55" i="8" s="1"/>
  <c r="H56" i="8"/>
  <c r="H57" i="8"/>
  <c r="I57" i="8" s="1"/>
  <c r="H58" i="8"/>
  <c r="I58" i="8" s="1"/>
  <c r="H59" i="8"/>
  <c r="H60" i="8"/>
  <c r="I60" i="8" s="1"/>
  <c r="H61" i="8"/>
  <c r="I61" i="8" s="1"/>
  <c r="H62" i="8"/>
  <c r="I62" i="8" s="1"/>
  <c r="H63" i="8"/>
  <c r="I63" i="8" s="1"/>
  <c r="H64" i="8"/>
  <c r="I64" i="8" s="1"/>
  <c r="H65" i="8"/>
  <c r="I65" i="8" s="1"/>
  <c r="H66" i="8"/>
  <c r="H67" i="8"/>
  <c r="I67" i="8" s="1"/>
  <c r="H68" i="8"/>
  <c r="H69" i="8"/>
  <c r="I69" i="8" s="1"/>
  <c r="H70" i="8"/>
  <c r="I70" i="8" s="1"/>
  <c r="H71" i="8"/>
  <c r="I71" i="8" s="1"/>
  <c r="H72" i="8"/>
  <c r="I72" i="8" s="1"/>
  <c r="H73" i="8"/>
  <c r="I73" i="8" s="1"/>
  <c r="H74" i="8"/>
  <c r="I74" i="8" s="1"/>
  <c r="H75" i="8"/>
  <c r="I75" i="8" s="1"/>
  <c r="H76" i="8"/>
  <c r="I76" i="8" s="1"/>
  <c r="H77" i="8"/>
  <c r="I77" i="8" s="1"/>
  <c r="H78" i="8"/>
  <c r="H79" i="8"/>
  <c r="I79" i="8" s="1"/>
  <c r="H6" i="8"/>
  <c r="I6" i="8" s="1"/>
  <c r="J10" i="7"/>
  <c r="J11" i="7"/>
  <c r="J12" i="7"/>
  <c r="J20" i="7"/>
  <c r="J34" i="7"/>
  <c r="J35" i="7"/>
  <c r="J36" i="7"/>
  <c r="J44" i="7"/>
  <c r="J59" i="7"/>
  <c r="I7" i="7"/>
  <c r="J7" i="7" s="1"/>
  <c r="I8" i="7"/>
  <c r="J8" i="7" s="1"/>
  <c r="I9" i="7"/>
  <c r="J9" i="7" s="1"/>
  <c r="I10" i="7"/>
  <c r="I11" i="7"/>
  <c r="I12" i="7"/>
  <c r="I13" i="7"/>
  <c r="J13" i="7" s="1"/>
  <c r="I14" i="7"/>
  <c r="J14" i="7" s="1"/>
  <c r="I15" i="7"/>
  <c r="J15" i="7" s="1"/>
  <c r="I16" i="7"/>
  <c r="J16" i="7" s="1"/>
  <c r="I17" i="7"/>
  <c r="J17" i="7" s="1"/>
  <c r="I18" i="7"/>
  <c r="J18" i="7" s="1"/>
  <c r="I19" i="7"/>
  <c r="J19" i="7" s="1"/>
  <c r="I20" i="7"/>
  <c r="I21" i="7"/>
  <c r="J21" i="7" s="1"/>
  <c r="I22" i="7"/>
  <c r="J22" i="7" s="1"/>
  <c r="I23" i="7"/>
  <c r="J23" i="7" s="1"/>
  <c r="I24" i="7"/>
  <c r="J24" i="7" s="1"/>
  <c r="I25" i="7"/>
  <c r="J25" i="7" s="1"/>
  <c r="I26" i="7"/>
  <c r="J26" i="7" s="1"/>
  <c r="I27" i="7"/>
  <c r="J27" i="7" s="1"/>
  <c r="I28" i="7"/>
  <c r="J28" i="7" s="1"/>
  <c r="I29" i="7"/>
  <c r="J29" i="7" s="1"/>
  <c r="I30" i="7"/>
  <c r="J30" i="7" s="1"/>
  <c r="I31" i="7"/>
  <c r="J31" i="7" s="1"/>
  <c r="I32" i="7"/>
  <c r="J32" i="7" s="1"/>
  <c r="I33" i="7"/>
  <c r="J33" i="7" s="1"/>
  <c r="I34" i="7"/>
  <c r="I35" i="7"/>
  <c r="I36" i="7"/>
  <c r="I37" i="7"/>
  <c r="J37" i="7" s="1"/>
  <c r="I38" i="7"/>
  <c r="J38" i="7" s="1"/>
  <c r="I39" i="7"/>
  <c r="J39" i="7" s="1"/>
  <c r="I40" i="7"/>
  <c r="J40" i="7" s="1"/>
  <c r="I41" i="7"/>
  <c r="J41" i="7" s="1"/>
  <c r="I42" i="7"/>
  <c r="J42" i="7" s="1"/>
  <c r="I43" i="7"/>
  <c r="J43" i="7" s="1"/>
  <c r="I44" i="7"/>
  <c r="I45" i="7"/>
  <c r="J45" i="7" s="1"/>
  <c r="I46" i="7"/>
  <c r="J46" i="7" s="1"/>
  <c r="I47" i="7"/>
  <c r="J47" i="7" s="1"/>
  <c r="I48" i="7"/>
  <c r="J48" i="7" s="1"/>
  <c r="I49" i="7"/>
  <c r="J49" i="7" s="1"/>
  <c r="I50" i="7"/>
  <c r="J50" i="7" s="1"/>
  <c r="I51" i="7"/>
  <c r="J51" i="7" s="1"/>
  <c r="I52" i="7"/>
  <c r="J52" i="7" s="1"/>
  <c r="I53" i="7"/>
  <c r="J53" i="7" s="1"/>
  <c r="I54" i="7"/>
  <c r="J54" i="7" s="1"/>
  <c r="I55" i="7"/>
  <c r="J55" i="7" s="1"/>
  <c r="I56" i="7"/>
  <c r="J56" i="7" s="1"/>
  <c r="I57" i="7"/>
  <c r="J57" i="7" s="1"/>
  <c r="I58" i="7"/>
  <c r="J58" i="7" s="1"/>
  <c r="I59" i="7"/>
  <c r="I6" i="7"/>
  <c r="J6" i="7" s="1"/>
  <c r="F20" i="12" l="1"/>
  <c r="F15" i="12"/>
  <c r="F12" i="12"/>
  <c r="F13" i="12"/>
  <c r="F14" i="12"/>
  <c r="F11" i="12"/>
  <c r="F18" i="12"/>
  <c r="F22" i="12"/>
  <c r="F21" i="12"/>
  <c r="F9" i="12"/>
  <c r="F8" i="12"/>
  <c r="F7" i="12"/>
  <c r="F10" i="12"/>
  <c r="F6" i="12"/>
  <c r="F17" i="12"/>
  <c r="F19" i="12"/>
  <c r="F16" i="12"/>
  <c r="F10" i="11"/>
  <c r="F6" i="11"/>
  <c r="F9" i="11"/>
  <c r="F8" i="11"/>
  <c r="F7" i="11"/>
  <c r="F8" i="10"/>
  <c r="F7" i="10"/>
  <c r="F6" i="10"/>
  <c r="F9" i="10"/>
  <c r="F13" i="9"/>
  <c r="F11" i="9"/>
  <c r="F12" i="9"/>
  <c r="F7" i="9"/>
  <c r="F8" i="9"/>
  <c r="F9" i="9"/>
  <c r="F6" i="9"/>
  <c r="F10" i="9"/>
  <c r="F15" i="9"/>
  <c r="F14" i="9"/>
  <c r="F20" i="9"/>
  <c r="F16" i="9"/>
  <c r="F18" i="9"/>
  <c r="F19" i="9"/>
  <c r="F17" i="9"/>
  <c r="F54" i="8"/>
  <c r="F28" i="8"/>
  <c r="F68" i="8"/>
  <c r="F67" i="8"/>
  <c r="F70" i="8"/>
  <c r="F69" i="8"/>
  <c r="F61" i="8"/>
  <c r="F40" i="8"/>
  <c r="F39" i="8"/>
  <c r="F26" i="8"/>
  <c r="F10" i="8"/>
  <c r="F12" i="8"/>
  <c r="F15" i="8"/>
  <c r="F16" i="8"/>
  <c r="F41" i="8"/>
  <c r="F51" i="8"/>
  <c r="F59" i="8"/>
  <c r="F71" i="8"/>
  <c r="F66" i="8"/>
  <c r="F29" i="8"/>
  <c r="F75" i="8"/>
  <c r="F25" i="8"/>
  <c r="F24" i="8"/>
  <c r="F23" i="8"/>
  <c r="F22" i="8"/>
  <c r="F48" i="8"/>
  <c r="F47" i="8"/>
  <c r="F64" i="8"/>
  <c r="F6" i="8"/>
  <c r="F63" i="8"/>
  <c r="F62" i="8"/>
  <c r="F60" i="8"/>
  <c r="F30" i="8"/>
  <c r="F78" i="8"/>
  <c r="F79" i="8"/>
  <c r="F57" i="8"/>
  <c r="F56" i="8"/>
  <c r="F58" i="8"/>
  <c r="F9" i="8"/>
  <c r="F72" i="8"/>
  <c r="F31" i="8"/>
  <c r="F32" i="8"/>
  <c r="F38" i="8"/>
  <c r="F35" i="8"/>
  <c r="F53" i="8"/>
  <c r="F52" i="8"/>
  <c r="F8" i="8"/>
  <c r="F7" i="8"/>
  <c r="F37" i="8"/>
  <c r="F34" i="8"/>
  <c r="F76" i="8"/>
  <c r="F36" i="8"/>
  <c r="F33" i="8"/>
  <c r="F77" i="8"/>
  <c r="F20" i="8"/>
  <c r="F19" i="8"/>
  <c r="F21" i="8"/>
  <c r="F18" i="8"/>
  <c r="F27" i="8"/>
  <c r="F14" i="8"/>
  <c r="F13" i="8"/>
  <c r="F17" i="8"/>
  <c r="F11" i="8"/>
  <c r="F65" i="8"/>
  <c r="F73" i="8"/>
  <c r="F44" i="8"/>
  <c r="F46" i="8"/>
  <c r="F45" i="8"/>
  <c r="F74" i="8"/>
  <c r="F43" i="8"/>
  <c r="F42" i="8"/>
  <c r="F49" i="8"/>
  <c r="F50" i="8"/>
  <c r="F55" i="8"/>
  <c r="G11" i="7"/>
  <c r="G13" i="7"/>
  <c r="G14" i="7"/>
  <c r="G9" i="7"/>
  <c r="G52" i="7"/>
  <c r="G51" i="7"/>
  <c r="G50" i="7"/>
  <c r="G49" i="7"/>
  <c r="G28" i="7"/>
  <c r="G21" i="7"/>
  <c r="G24" i="7"/>
  <c r="G26" i="7"/>
  <c r="G23" i="7"/>
  <c r="G10" i="7"/>
  <c r="G15" i="7"/>
  <c r="G12" i="7"/>
  <c r="G8" i="7"/>
  <c r="G36" i="7"/>
  <c r="G7" i="7"/>
  <c r="G46" i="7"/>
  <c r="G47" i="7"/>
  <c r="G57" i="7"/>
  <c r="G56" i="7"/>
  <c r="G58" i="7"/>
  <c r="G42" i="7"/>
  <c r="G40" i="7"/>
  <c r="G44" i="7"/>
  <c r="G43" i="7"/>
  <c r="G41" i="7"/>
  <c r="G39" i="7"/>
  <c r="G45" i="7"/>
  <c r="G38" i="7"/>
  <c r="G30" i="7"/>
  <c r="G31" i="7"/>
  <c r="G32" i="7"/>
  <c r="G34" i="7"/>
  <c r="G59" i="7"/>
  <c r="G48" i="7"/>
  <c r="G17" i="7"/>
  <c r="G18" i="7"/>
  <c r="G19" i="7"/>
  <c r="G16" i="7"/>
  <c r="G33" i="7"/>
  <c r="G37" i="7"/>
  <c r="G6" i="7"/>
  <c r="G54" i="7"/>
  <c r="G20" i="7"/>
  <c r="G22" i="7"/>
  <c r="G27" i="7"/>
  <c r="G29" i="7"/>
  <c r="G25" i="7"/>
  <c r="G55" i="7"/>
  <c r="G53" i="7"/>
  <c r="G35" i="7"/>
</calcChain>
</file>

<file path=xl/sharedStrings.xml><?xml version="1.0" encoding="utf-8"?>
<sst xmlns="http://schemas.openxmlformats.org/spreadsheetml/2006/main" count="989" uniqueCount="530">
  <si>
    <t>ID</t>
  </si>
  <si>
    <t>ΤΡΙΠΟΛΗ</t>
  </si>
  <si>
    <t>ΠΛΗΡΟΦΟΡΙΚΗΣ ΚΑΙ ΤΗΛΕΠΙΚΟΙΝΩΝΙΩΝ (ΤΡΙΠΟΛΗ)</t>
  </si>
  <si>
    <t xml:space="preserve">HP Laserjet Pro MFP M127 fn </t>
  </si>
  <si>
    <t/>
  </si>
  <si>
    <t>HP LaserJet CP1025nw color</t>
  </si>
  <si>
    <t>hp Laserjet CP1025nw color</t>
  </si>
  <si>
    <t>hp LaserJet CP1025nw color</t>
  </si>
  <si>
    <t>HP LaserJet P2055dn</t>
  </si>
  <si>
    <t>ΠΑΤΡΑ</t>
  </si>
  <si>
    <t>ΜΗΧΑΝΟΛΟΓΩΝ ΜΗΧΑΝΙΚΩΝ (ΠΑΤΡΑ)</t>
  </si>
  <si>
    <t>EPSON WorkForce WF-C5790</t>
  </si>
  <si>
    <t>ΓΙΑ ΤΟ ΕΡΓΑΣΤΗΡΙΟ ΡΕΥΣΤΟΜΗΧΑΝΙΚΗΣ ΚΑΙ ΡΕΥΣΤΟΔΥΝΑΜΙΚΩΝ ΜΗΧΑΝΩΝ</t>
  </si>
  <si>
    <t>ΚΑΛΑΜΑΤΑ</t>
  </si>
  <si>
    <t>ΕΠΙΣΤΗΜΗΣ ΔΙΑΤΡΟΦΗΣ ΚΑΙ ΔΙΑΙΤΟΛΟΓΙΑΣ (ΚΑΛΑΜΑΤΑ)</t>
  </si>
  <si>
    <t>ΠΕΡΙΦΕΡΕΙΑΚΟ ΤΜΗΜΑ ΠΑΤΡΑΣ, ΔΙΕΥΘΥΝΣΗΣ ΣΠΟΥΔΩΝ ΚΑΙ ΦΟΙΤΗΤΙΚΗΣ ΜΕΡΙΜΝΑΣ</t>
  </si>
  <si>
    <t>RICOH MP C2011</t>
  </si>
  <si>
    <t>HP LASER JET 1320</t>
  </si>
  <si>
    <t>ΔΙΟΙΚΗΣΗΣ ΕΠΙΧΕΙΡΗΣΕΩΝ ΚΑΙ ΟΡΓΑΝΙΣΜΩΝ (ΚΑΛΑΜΑΤΑ)</t>
  </si>
  <si>
    <t>ΤΜΗΜΑ ΜΙΣΘΟΔΟΣΙΑΣ - ΔΙΕΥΘΥΝΣΗ ΟΙΚΟΝΟΜΙΚΩΝ ΥΠΗΡΕΣΙΩΝ</t>
  </si>
  <si>
    <t>Ricoh MP 2001 SP</t>
  </si>
  <si>
    <t xml:space="preserve">Brother HL-L2375DW
</t>
  </si>
  <si>
    <t>ΣΠΑΡΤΗ</t>
  </si>
  <si>
    <t>ΨΗΦΙΑΚΩΝ ΣΥΣΤΗΜΑΤΩΝ (ΣΠΑΡΤΗ)</t>
  </si>
  <si>
    <t>Lexmark C780A1KG toner black 6000pgs</t>
  </si>
  <si>
    <t>Lexmark C780</t>
  </si>
  <si>
    <t>Lexmark C780A1YG toner yellow 6000pgs</t>
  </si>
  <si>
    <t>Lexmark C780A1M toner magenta 6000pgs</t>
  </si>
  <si>
    <t>Lexmark C780A1C toner cyan 6000pgs</t>
  </si>
  <si>
    <t>Sharp AR 310T toner black</t>
  </si>
  <si>
    <t>Sharp AR-M316</t>
  </si>
  <si>
    <t>HP D4360</t>
  </si>
  <si>
    <t>Epson EPL6200</t>
  </si>
  <si>
    <t>ΝΑΥΠΛΙΟ</t>
  </si>
  <si>
    <t>ΤΜΗΜΑ ΦΟΙΤΗΤΙΚΗΣ ΜΕΡΙΜΝΑΣ, ΔΙΕΥΘΥΝΣΗΣ ΣΠΟΥΔΩΝ ΚΑΙ ΦΟΙΤΗΤΙΚΗΣ ΜΕΡΙΜΝΑΣ</t>
  </si>
  <si>
    <t>Epson Ecotank L5190</t>
  </si>
  <si>
    <t>ΤΜΗΜΑ ΠΡΟΜΗΘΕΙΏΝ - ΔΙΕΥΘΥΝΣΗ ΟΙΚΟΝΟΜΙΚΩΝ ΥΠΗΡΕΣΙΩΝ</t>
  </si>
  <si>
    <t>ΟΙΚΟΝΟΜΙΚΩΝ ΕΠΙΣΤΗΜΩΝ (ΤΡΙΠΟΛΗ)</t>
  </si>
  <si>
    <t>ΠΕΡΙΦΕΡΕΙΑΚΟ ΤΜΗΜΑ ΚΑΛΑΜΑΤΑΣ, ΔΙΕΥΘΥΝΣΗΣ ΥΠΗΡΕΣΙΩΝ ΗΛΕΚΤΡΟΝΙΚΗΣ ΔΙΑΚΥΒΕΡΝΗΣΗΣ</t>
  </si>
  <si>
    <t xml:space="preserve">KYOCERA  ECOSYS FS-4020DN
</t>
  </si>
  <si>
    <t xml:space="preserve">HP OFFICEJET 4500
</t>
  </si>
  <si>
    <t>ΔΙΕΥΘΥΝΣΗ ΥΠΗΡΕΣΙΩΝ ΗΛΕΚΤΡΟΝΙΚΗΣ ΔΙΑΚΥΒΕΡΝΗΣΗΣ</t>
  </si>
  <si>
    <t>Epson 79 Black C13T79114010</t>
  </si>
  <si>
    <t>Epson 79 Yellow C13T79144010</t>
  </si>
  <si>
    <t>Epson 79 Magenta C13T79134010</t>
  </si>
  <si>
    <t>Epson 79 Cyan C13T79124010</t>
  </si>
  <si>
    <t>ΔΙΕΥΘΥΝΣΗ ΤΕΧΝΙΚΩΝ ΥΠΗΡΕΣΙΩΝ</t>
  </si>
  <si>
    <t>RICOH AFICIO MP 2000</t>
  </si>
  <si>
    <t>ΦΥΣΙΚΟΘΕΡΑΠΙΕΑ</t>
  </si>
  <si>
    <t xml:space="preserve">HP  Laserjet 400
</t>
  </si>
  <si>
    <t xml:space="preserve">HP 2035 Laser
</t>
  </si>
  <si>
    <t>ΒΙΒΛΙΟΘΗΚΗ ΚΑΙ ΚΕΝΤΡΟ ΠΛΗΡΟΦΟΡΗΣΗΣ (ΑΝΤΙΚΑΛΑΜΟΣ)</t>
  </si>
  <si>
    <t xml:space="preserve">Ricoh MP C3503  </t>
  </si>
  <si>
    <t>ΤΜΗΜΑ ΠΡΟΫΠΟΛΟΓΙΜΣΟΥ ΚΑΙ ΔΑΠΑΝΩΝ - ΔΙΕΥΘΥΝΣΗ ΟΙΚΟΝΟΜΙΚΩΝ ΥΠΗΡΕΣΙΩΝ</t>
  </si>
  <si>
    <t>SAMSUNG CLP-415N</t>
  </si>
  <si>
    <t>HP LASER JET PRO 400/ M401D</t>
  </si>
  <si>
    <t>ΒΙΒΛΙΟΘΗΚΗ ΚΑΙ ΚΕΝΤΡΟ ΠΛΗΡΟΦΟΡΗΣΗΣ (ΝΑΥΠΛΙΟ)</t>
  </si>
  <si>
    <t>Brother TN-2420 Toner black</t>
  </si>
  <si>
    <t>Brother HL-L2375DW</t>
  </si>
  <si>
    <t xml:space="preserve">HP 940XL MAGENTA </t>
  </si>
  <si>
    <t>HP Officejet  PRO8000</t>
  </si>
  <si>
    <t>Hp 940xl Yellow</t>
  </si>
  <si>
    <t>Hp 940xl CYAN</t>
  </si>
  <si>
    <t>HP LASER JET PRO 400 color M451dn</t>
  </si>
  <si>
    <t>ΠΕΡΙΦΕΡΕΙΑΚΟ ΤΜΗΜΑ ΚΑΛΑΜΑΤΑΣ, ΔΙΕΥΘΥΝΣΗΣ ΑΝΘΡΩΠΙΝΟΥ ΔΥΝΑΜΙΚΟΥ</t>
  </si>
  <si>
    <t>OKI B411-B431 TONER BLACK</t>
  </si>
  <si>
    <t>OKI B431dn</t>
  </si>
  <si>
    <t>EPSON  L 6270</t>
  </si>
  <si>
    <t xml:space="preserve">EPSON L 6270 </t>
  </si>
  <si>
    <t>ΤΜΗΜΑ ΔΙΟΙΚΗΤΙΚΗΣ ΜΕΡΙΜΝΑΣ ΚΑΙ ΠΡΩΤΟΚΟΛΛΟΥ</t>
  </si>
  <si>
    <t>LEXMARK 417 dn</t>
  </si>
  <si>
    <t>ΠΕΡΙΦΕΡΕΙΑΚΟ ΤΜΗΜΑ ΚΑΛΑΜΑΤΑΣ, ΔΙΕΥΘΥΝΣΗΣ ΤΕΧΝΙΚΩΝ ΥΠΗΡΕΣΙΩΝ</t>
  </si>
  <si>
    <t>epson 112 black</t>
  </si>
  <si>
    <t>EPSON L6490</t>
  </si>
  <si>
    <t>epson 112 yellow</t>
  </si>
  <si>
    <t>EPSON L 6490</t>
  </si>
  <si>
    <t>epson 112 Cyan</t>
  </si>
  <si>
    <t>ΠΕΡΙΦΕΡΕΙΑΚΟ ΤΜΗΜΑ ΠΑΤΡΑΣ, ΔΙΕΥΘΥΝΣΗΣ ΟΙΚΟΝΟΜΙΚΩΝ ΥΠΗΡΕΣΙΩΝ</t>
  </si>
  <si>
    <t>DEVELOP TN 414 (A2020D0)</t>
  </si>
  <si>
    <t xml:space="preserve">DEVELOP INEO 363/TN 414
</t>
  </si>
  <si>
    <t>epson 112 Magenta</t>
  </si>
  <si>
    <t xml:space="preserve">EPSON MULTI/CTION L6270
</t>
  </si>
  <si>
    <t>ΤΜΗΜΑ ΣΥΛΛΟΓΙΚΩΝ ΚΑΙ ΑΤΟΜΙΚΩΝ ΟΡΓΑΝΩΝ</t>
  </si>
  <si>
    <t xml:space="preserve">XEROX WORK CENTRE 4260/106R01409 
</t>
  </si>
  <si>
    <t>ΓΕΩΠΟΝΙΑΣ ΕΔΡΑ (ΚΑΛΑΜΑΤΑ)</t>
  </si>
  <si>
    <t>HP Deskjet 3835</t>
  </si>
  <si>
    <t>SAMSUNG Xpress M2070W</t>
  </si>
  <si>
    <t xml:space="preserve">HP DESCJETINK ADVANTAGE 4535 </t>
  </si>
  <si>
    <t xml:space="preserve">ΔΗΜΟΠΟΥΛΟΣ </t>
  </si>
  <si>
    <t>ΔΗΜΟΠΟΥΛΟΣ</t>
  </si>
  <si>
    <t>CANON  MX475</t>
  </si>
  <si>
    <t>ΠΑΝΑΓΙΩΤΟΠΟΥΛΟΣ</t>
  </si>
  <si>
    <t>CANON MX475</t>
  </si>
  <si>
    <t>LEXMARK MS310D</t>
  </si>
  <si>
    <t>NΟKAΣ</t>
  </si>
  <si>
    <t xml:space="preserve">LEXMARK MS310D </t>
  </si>
  <si>
    <t>ΚΟΤΣΙΛΙΕΡΗΣ</t>
  </si>
  <si>
    <t>HP DESKJET 5740</t>
  </si>
  <si>
    <t>ΜΑΥΡΕΑΣ</t>
  </si>
  <si>
    <t>ΚΟΡΙΝΘΟΣ</t>
  </si>
  <si>
    <t>ΚΟΙΝΩΝΙΚΗΣ ΚΑΙ ΕΚΠΑΙΔΕΥΤΙΚΗΣ ΠΟΛΙΤΙΚΗΣ (ΚΟΡΙΝΘΟΣ)</t>
  </si>
  <si>
    <t>RICOH AFICIO MP3352MP</t>
  </si>
  <si>
    <t xml:space="preserve">HP COLOR LESERJET PRO MFP M479 DW </t>
  </si>
  <si>
    <t>ΘΥΜΗ</t>
  </si>
  <si>
    <t>ΒΙΒΛΙΟΘΗΚΗ ΚΑΙ ΚΕΝΤΡΟ ΠΛΗΡΟΦΟΡΗΣΗΣ (ΣΧΟΛΗ ΑΝΘΡΩΠΙΣΤΙΚΩΝ ΣΠΟΥΔΩΝ)</t>
  </si>
  <si>
    <t>LEXMARK MS610DN</t>
  </si>
  <si>
    <t>HP LASERJET 1320</t>
  </si>
  <si>
    <t>RICOH MP2551 BLACK</t>
  </si>
  <si>
    <t>RICOH Aficio MP2051</t>
  </si>
  <si>
    <t>ΕΠΙΣΤΗΜΗΣ ΚΑΙ ΤΕΧΝΟΛΟΓΙΑΣ ΤΡΟΦΙΜΩΝ (ΚΑΛΑΜΑΤΑ)</t>
  </si>
  <si>
    <t>ΠΑΠΑΔΕΛΛΗ ΜΑΡΙΝΑ</t>
  </si>
  <si>
    <t>LEXMARK C2425</t>
  </si>
  <si>
    <t>ΣΠΗΛΙΟΠΟΥΛΟΣ ΙΩΑΚΕΙΜ</t>
  </si>
  <si>
    <t xml:space="preserve">HP DESKJET 2721E  </t>
  </si>
  <si>
    <t>ΜΠΟΣΙΝΗΣ</t>
  </si>
  <si>
    <t>SAMSUNG LASER M2070W</t>
  </si>
  <si>
    <t>ΡΕΚΟΥΜΗ KΩΝΣΤΑΝΤΙΝΑ
ΣΠΗΛΙΟΠΟΥΛΟΣ ΙΩΑΚΕΙΜ</t>
  </si>
  <si>
    <t>HP DESKJET2721E</t>
  </si>
  <si>
    <t>ΔΙΕΥΘΥΝΣΗ ΣΠΟΥΔΩΝ ΚΑΙ ΦΟΙΤΗΤΙΚΗΣ ΜΕΡΙΜΝΑΣ</t>
  </si>
  <si>
    <t>ΝΟΣΗΛΕΥΤΙΚΗΣ (ΤΡΙΠΟΛΗ)</t>
  </si>
  <si>
    <t>Samsung Xpress M2875ND</t>
  </si>
  <si>
    <t>ΠΕΡΙΦΕΡΕΙΑΚΟ ΤΜΗΜΑ ΠΑΤΡΑΣ, ΔΙΕΥΘΥΝΣΗΣ ΥΠΗΡΕΣΙΩΝ ΗΛΕΚΤΡΟΝΙΚΗΣ ΔΙΑΚΥΒΕΡΝΗΣΗΣ</t>
  </si>
  <si>
    <t>Samsung Xpress M26757 Laser</t>
  </si>
  <si>
    <t>Samsung Xpress M2070 Laser</t>
  </si>
  <si>
    <t>ΠΕΡΙΦΕΡΕΙΑΚΟ ΤΜΗΜΑ ΠΑΤΡΑΣ, ΔΙΕΥΘΥΝΣΗΣ ΤΕΧΝΙΚΩΝ ΥΠΗΡΕΣΙΩΝ</t>
  </si>
  <si>
    <t>XEROX WORKCENTRE 3325</t>
  </si>
  <si>
    <t>ΠΕΡΙΦΕΡΕΙΑΚΟ ΤΜΗΜΑ ΚΑΛΑΜΑΤΑΣ, ΔΙΕΥΘΥΝΣΗΣ ΟΙΚΟΝΟΜΙΚΩΝ ΥΠΗΡΕΣΙΩΝ</t>
  </si>
  <si>
    <t>ΟΚΙ ΜΒ472</t>
  </si>
  <si>
    <t>Lexmark E250 dn</t>
  </si>
  <si>
    <t>OKI MC332</t>
  </si>
  <si>
    <t>OKI MB451</t>
  </si>
  <si>
    <t>CANON   PIXMA MG5750</t>
  </si>
  <si>
    <t xml:space="preserve">ΚΑΣΤΑΝΙΩΤΗ </t>
  </si>
  <si>
    <t>ΠΕΡΙΕΦΕΡΕΙΑΚΟ ΤΜΗΜΑ ΚΑΛΑΜΑΤΑΣ, ΔΙΕΥΘΥΝΣΗΣ ΣΠΟΥΔΩΝ ΚΑΙ ΦΟΙΤΗΤΙΚΗΣ ΜΕΡΙΜΝΑΣ</t>
  </si>
  <si>
    <t>OKI B401/MB441/MB451 BLACK</t>
  </si>
  <si>
    <t>OKI MB 451</t>
  </si>
  <si>
    <t>Lexmark Mx310dn</t>
  </si>
  <si>
    <t>ΛΟΓΙΣΤΙΚΗΣ ΚΑΙ ΧΡΗΜΑΤΟΟΙΚΟΝΟΜΙΚΗΣ (ΚΑΛΑΜΑΤΑ)</t>
  </si>
  <si>
    <t>EPSON WF-5620</t>
  </si>
  <si>
    <t>SAMSUNG XPRESS M2675F</t>
  </si>
  <si>
    <t>ΔΙΕΥΘΥΝΣΗ ΑΝΘΡΩΠΙΝΟΥ ΔΥΝΑΜΙΚΟΥ</t>
  </si>
  <si>
    <t>DELL E515dw</t>
  </si>
  <si>
    <t>HP F4280</t>
  </si>
  <si>
    <t>ΒΟΓΟΠΟΥΛΟΥ ΑΡΕΤΗ</t>
  </si>
  <si>
    <t>OKI MC 342</t>
  </si>
  <si>
    <t>HP Lj P1102 C285 AP</t>
  </si>
  <si>
    <t xml:space="preserve">EPSON ECO TANK L 6276
</t>
  </si>
  <si>
    <t>EPSON ECO TANK L 6276</t>
  </si>
  <si>
    <t>Ricoh MP C3503 yellow</t>
  </si>
  <si>
    <t xml:space="preserve">Ricoh MP C3503 </t>
  </si>
  <si>
    <t>LEXMARK CX520 SERIES PS3</t>
  </si>
  <si>
    <t>ΛΟΓΟΘΕΡΑΠΕΙΑΣ (ΚΑΛΑΜΑΤΑ)</t>
  </si>
  <si>
    <t>kyocera tk-410 black</t>
  </si>
  <si>
    <t>kyocera KM1650</t>
  </si>
  <si>
    <t>HP LASER JET 1102</t>
  </si>
  <si>
    <t xml:space="preserve">HP 126 A Lj CP1025 
</t>
  </si>
  <si>
    <t>EPSON MULTI/CTION INKJET PRINTER A4 ITS L6270</t>
  </si>
  <si>
    <t>ΜΟΝΑΔΑ ΔΙΑΣΦΑΛΙΣΗΣ ΠΟΙΟΤΗΤΑΣ</t>
  </si>
  <si>
    <t xml:space="preserve">HP LASERJET 1320
</t>
  </si>
  <si>
    <t>ΒΙΒΛΙΟΘΗΚΗ ΚΑΙ ΚΕΝΤΡΟ ΠΛΗΡΟΦΟΡΗΣΗΣ (ΣΧΟΛΗ ΜΗΧΑΝΙΚΩΝ)</t>
  </si>
  <si>
    <t>HP LASERJET PRO M404dn</t>
  </si>
  <si>
    <t>ΠΟΛΙΤΙΚΩΝ ΜΗΧΑΝΙΚΩΝ ΕΔΡΑ (ΠΑΤΡΑ)</t>
  </si>
  <si>
    <t>EPSON L5190</t>
  </si>
  <si>
    <t>EPSON M3170</t>
  </si>
  <si>
    <t>ΒΙΒΛΙΟΘΗΚΗ ΚΑΙ ΚΕΝΤΡΟ ΠΛΗΡΟΦΟΡΗΣΗΣ</t>
  </si>
  <si>
    <t>Ricoh Aficio MP C2051</t>
  </si>
  <si>
    <t>HP Deskjet Ink Advantage 5275</t>
  </si>
  <si>
    <t>ΤΜΗΜΑ ΔΗΜΟΣΙΩΝ ΣΧΕΣΕΩΝ ΚΑΙ ΕΘΙΜΟΤΥΠΙΑΣ</t>
  </si>
  <si>
    <t>EPSON L6270 SERIES</t>
  </si>
  <si>
    <t>HP  Laserjet 400</t>
  </si>
  <si>
    <t>ΝΟΜΙΚΗ ΥΠΗΡΕΣΙΑ</t>
  </si>
  <si>
    <t>OKI 44968301 Multipack Drum Laser Εκτυπωτή Κίτρινο/Κυανό/Ματζέντα/Μαύρο</t>
  </si>
  <si>
    <t>OKI MC342</t>
  </si>
  <si>
    <t>OKI Toner C301/C321 Black</t>
  </si>
  <si>
    <t>OKI Toner C301/C321 Magenta</t>
  </si>
  <si>
    <t>OKI Toner  C301/C321 Cyan</t>
  </si>
  <si>
    <t>OKI Toner  C301/C321 Yellow</t>
  </si>
  <si>
    <t>HP 05A Black</t>
  </si>
  <si>
    <t>HPLaserjetP2055dn</t>
  </si>
  <si>
    <t>ΑΓΡΟΚΤΗΜΑ</t>
  </si>
  <si>
    <t>ΒΙΒΛΙΟΘΗΚΗ ΚΑΙ ΚΕΝΤΡΟ ΠΛΗΡΟΦΟΡΗΣΗΣ (ΣΧΟΛΗ ΕΠΙΣΤΗΜΩΝ ΑΝΘΡΩΠΙΝΗΣ ΚΙΝΗΣΗΣ)</t>
  </si>
  <si>
    <t>ΒΙΒΛΙΟΘΗΚΗ ΚΑΙ ΚΕΝΤΡΟ ΠΛΗΡΟΦΟΡΗΣΗΣ (ΤΜΗΜΑ ΚΟΙΝΩΝΙΚΗΣ ΚΑΙ ΕΚΠΑΙΔΕΥΤΙΚΗΣ ΠΟΛΙΤΙΚΗΣ</t>
  </si>
  <si>
    <t>ΒΙΒΛΙΟΘΗΚΗ ΚΑΙ ΚΕΝΤΡΟ ΠΛΗΡΟΦΟΡΗΣΗΣ (ΤΜΗΜΑ ΠΟΛΙΤΙΚΗΣ ΕΠΙΣΤΗΜΗΣ ΚΑΙ ΔΙΕΘΝΩΝ ΣΧΕΣΕΩΝ)</t>
  </si>
  <si>
    <t>ΒΙΒΛΙΟΘΗΚΗ ΚΑΙ ΚΕΝΤΡΟ ΠΛΗΡΟΦΟΡΗΣΗΣ (ΤΜΗΜΑ ΨΗΦΙΑΚΩΝ ΣΥΣΤΗΜΑΤΩΝ)</t>
  </si>
  <si>
    <t>ΔΙΟΙΚΗΤΙΚΗΣ ΕΠΙΣΤΗΜΗΣ ΚΑΙ ΤΕΧΝΟΛΟΓΙΑΣ (ΤΡΙΠΟΛΗ)</t>
  </si>
  <si>
    <t>ΗΛΕΚΤΡΟΛΟΓΩΝ ΜΗΧΑΝΙΚΩΝ ΚΑΙ ΜΗΧΑΝΙΚΩΝ ΥΠΟΛΟΓΙΣΤΩΝ (ΠΑΤΡΑ)</t>
  </si>
  <si>
    <t>ΘΕΑΤΡΙΚΩΝ ΣΠΟΥΔΩΝ (ΝΑΥΠΛΙΟ)</t>
  </si>
  <si>
    <t>ΙΣΤΟΡΙΑΣ, ΑΡΧΑΙΟΛΟΓΙΑΣ ΚΑΙ ΔΙΑΧΕΙΡΙΣΗΣ ΠΟΛΙΤΙΣΜΙΚΩΝ ΑΓΑΘΩΝ (ΚΑΛΑΜΑΤΑ)</t>
  </si>
  <si>
    <t>ΟΡΓΑΝΩΣΗΣ ΚΑΙ ΔΙΑΧΕΙΡΙΣΗΣ ΑΘΛΗΤΙΣΜΟΥ (ΣΠΑΡΤΗ)</t>
  </si>
  <si>
    <t>ΠΑΡΑΣΤΑΤΙΚΩΝ ΚΑΙ ΨΗΦΙΑΚΩΝ ΤΕΧΝΩΝ (ΝΑΥΠΛΙΟ)</t>
  </si>
  <si>
    <t>ΠΕΡΙΦΕΡΕΙΑΚΟ ΤΜΗΜΑ ΠΑΤΡΑΣ. ΔΙΕΥΘΥΝΣΗΣ ΑΝΘΡΩΠΙΝΟΥ ΔΥΝΑΜΙΚΟΥ</t>
  </si>
  <si>
    <t>ΠΟΛΙΤΙΚΗΣ ΕΠΙΣΤΗΜΗΣ ΚΑΙ ΔΙΕΘΝΩΝ ΣΧΕΣΕΩΝ (ΚΟΡΙΝΘΟΣ)</t>
  </si>
  <si>
    <t>ΦΙΛΟΛΟΓΙΑΣ (ΚΑΛΑΜΑΤΑ)</t>
  </si>
  <si>
    <t>ΤΜΗΜΑ</t>
  </si>
  <si>
    <t>ΕΙΔΟΣ ΜΕΛΑΝΙΟΥ</t>
  </si>
  <si>
    <t>ΕΚΤΥΠΩΤΗΣ</t>
  </si>
  <si>
    <t>LEXMARK MB2442 adwe</t>
  </si>
  <si>
    <t xml:space="preserve">HP Color Laser Jet Pro MFP M283fdw 
</t>
  </si>
  <si>
    <t>KONICA MINOLTA BIZ HUB 368</t>
  </si>
  <si>
    <t>HP LaserJetPro 400  M401dn</t>
  </si>
  <si>
    <t>EPSON workforce pro WF-5620</t>
  </si>
  <si>
    <t xml:space="preserve">EPSON workforce pro WF-5620
</t>
  </si>
  <si>
    <t>EPSON EPL 6200</t>
  </si>
  <si>
    <t>LEXMARK cs417dn</t>
  </si>
  <si>
    <t xml:space="preserve">SAMSUNG Μ2070F </t>
  </si>
  <si>
    <t xml:space="preserve">Hp Laserjet P2015 </t>
  </si>
  <si>
    <t>EPSON ACULASER MX14</t>
  </si>
  <si>
    <t>EPSON EPL-6200L</t>
  </si>
  <si>
    <t>HP 652 Μαύρο</t>
  </si>
  <si>
    <t xml:space="preserve">HP Deskjet Ink Advantage 5275  </t>
  </si>
  <si>
    <t xml:space="preserve">HP Color Laser Jet Pro MFP M283fdw </t>
  </si>
  <si>
    <t xml:space="preserve">HP 953 Black </t>
  </si>
  <si>
    <t>HP 953 Magenta</t>
  </si>
  <si>
    <t>HP 83A-CF283A black</t>
  </si>
  <si>
    <t>Ricoh Aficio MP 9002</t>
  </si>
  <si>
    <t>Samsung MLT- D116/ELS BLACK</t>
  </si>
  <si>
    <t>Samsung Xpress M2675 FN</t>
  </si>
  <si>
    <r>
      <t xml:space="preserve">HP 126A </t>
    </r>
    <r>
      <rPr>
        <b/>
        <sz val="8"/>
        <color theme="1"/>
        <rFont val="Calibri"/>
        <family val="2"/>
        <charset val="161"/>
        <scheme val="minor"/>
      </rPr>
      <t>yellow</t>
    </r>
  </si>
  <si>
    <r>
      <t xml:space="preserve">HP 126A </t>
    </r>
    <r>
      <rPr>
        <b/>
        <sz val="8"/>
        <color theme="1"/>
        <rFont val="Calibri"/>
        <family val="2"/>
        <charset val="161"/>
        <scheme val="minor"/>
      </rPr>
      <t>CYAN</t>
    </r>
  </si>
  <si>
    <r>
      <t xml:space="preserve">HP 126A </t>
    </r>
    <r>
      <rPr>
        <b/>
        <sz val="8"/>
        <color theme="1"/>
        <rFont val="Calibri"/>
        <family val="2"/>
        <charset val="161"/>
        <scheme val="minor"/>
      </rPr>
      <t>magenta</t>
    </r>
  </si>
  <si>
    <r>
      <t xml:space="preserve">HP 126A </t>
    </r>
    <r>
      <rPr>
        <b/>
        <sz val="8"/>
        <color theme="1"/>
        <rFont val="Calibri"/>
        <family val="2"/>
        <charset val="161"/>
        <scheme val="minor"/>
      </rPr>
      <t>black</t>
    </r>
  </si>
  <si>
    <t>HP 05A black</t>
  </si>
  <si>
    <t>EPSON T9451XL BLACK</t>
  </si>
  <si>
    <t>LEXMARK B232000 BLACK 3000pgs</t>
  </si>
  <si>
    <t xml:space="preserve">RICOH C2503 MAGENTA 841930   </t>
  </si>
  <si>
    <t>HP 49A BLACK</t>
  </si>
  <si>
    <t>Ricoh Aficio MP2001/2501 841769</t>
  </si>
  <si>
    <t>Brother TN-2420 Black Toner</t>
  </si>
  <si>
    <t>HP No 350 black CB335EE</t>
  </si>
  <si>
    <t>HP No 351 Tri-Colour XL CB338EE</t>
  </si>
  <si>
    <t>Epson EPL-6200/6200L 3K Black S050167</t>
  </si>
  <si>
    <t xml:space="preserve">HP 207X (w2212x) YELLOW </t>
  </si>
  <si>
    <t>Epson 101  black</t>
  </si>
  <si>
    <t>Epson 101  yellow</t>
  </si>
  <si>
    <t>Epson 101  magenta</t>
  </si>
  <si>
    <t>Epson 101  cyan</t>
  </si>
  <si>
    <t>KONICA MINOLTA TN325 (BIZHUB 368/308)</t>
  </si>
  <si>
    <t xml:space="preserve">HP 80A </t>
  </si>
  <si>
    <t xml:space="preserve">KYOCERA TK-360 Black </t>
  </si>
  <si>
    <t xml:space="preserve">KYOCERA ECOSYS FS-4020DN
</t>
  </si>
  <si>
    <r>
      <t xml:space="preserve">KYOCERA DK-320 </t>
    </r>
    <r>
      <rPr>
        <b/>
        <sz val="8"/>
        <color theme="1"/>
        <rFont val="Calibri"/>
        <family val="2"/>
        <charset val="161"/>
        <scheme val="minor"/>
      </rPr>
      <t>Drum</t>
    </r>
    <r>
      <rPr>
        <sz val="8"/>
        <color theme="1"/>
        <rFont val="Calibri"/>
        <family val="2"/>
        <scheme val="minor"/>
      </rPr>
      <t xml:space="preserve"> </t>
    </r>
  </si>
  <si>
    <t>RICOH 1230D BLACK</t>
  </si>
  <si>
    <t>HP 305A BLACK 2200Pgs (CE410A)</t>
  </si>
  <si>
    <t>HP 05A (CE505A) BLACK</t>
  </si>
  <si>
    <t>Ricoh MPC3503 magenta 841819</t>
  </si>
  <si>
    <t>Samsung toner Hp K504S Black</t>
  </si>
  <si>
    <t>HP 80A BLACK</t>
  </si>
  <si>
    <t>Ricoh MPC 3503 cyan 841820</t>
  </si>
  <si>
    <t xml:space="preserve">HP 305A YELLOW CC532A </t>
  </si>
  <si>
    <t>HP 305A MAGENTA  CC533A</t>
  </si>
  <si>
    <t>HP 305A CYAN  CC531A</t>
  </si>
  <si>
    <t>EPSON 101 BLACK</t>
  </si>
  <si>
    <t>EPSON 101 YELLOW</t>
  </si>
  <si>
    <t>EPSON 101 CYAN</t>
  </si>
  <si>
    <t>EPSON 101 MAGENTA</t>
  </si>
  <si>
    <t>Lexmark 71B20C0 CYAN</t>
  </si>
  <si>
    <t>Epson EPL-6200/6200L 3K Black</t>
  </si>
  <si>
    <t xml:space="preserve">EPSON 101 YELLOW </t>
  </si>
  <si>
    <t xml:space="preserve">EPSON 101 BLACK </t>
  </si>
  <si>
    <t>LEXMARK 71B2HK0 Black</t>
  </si>
  <si>
    <t xml:space="preserve">EPSON 101 CYAN </t>
  </si>
  <si>
    <t>LEXMARK 71B20C0 CYAN</t>
  </si>
  <si>
    <t xml:space="preserve">EPSON 101 MAGENTA </t>
  </si>
  <si>
    <t>LEXMARK 71B20M0 MAGENTA</t>
  </si>
  <si>
    <t>LEXMARK 71B20Y0 YELLOW</t>
  </si>
  <si>
    <t>LEXMARK 71B2HK0 BLACK</t>
  </si>
  <si>
    <t>XEROX 106R01409 toner black 25000 pgs</t>
  </si>
  <si>
    <t>SAMSUNG MLT-D111L Toner BLACK</t>
  </si>
  <si>
    <t>HP 652 Black</t>
  </si>
  <si>
    <t>HP 652 Colour</t>
  </si>
  <si>
    <t>HP 652 BLACK</t>
  </si>
  <si>
    <t>HP 652 COLOUR</t>
  </si>
  <si>
    <t>CANON 540 BLACK</t>
  </si>
  <si>
    <t>CANON 541 COLOR</t>
  </si>
  <si>
    <t>LEXMARK 502 BLACK</t>
  </si>
  <si>
    <t xml:space="preserve">RICOH TONER 2220D BLACK </t>
  </si>
  <si>
    <t>HP 53A Black</t>
  </si>
  <si>
    <t>HP 415A BLACK</t>
  </si>
  <si>
    <t>EPSON 0652 BLACK (C13S050652)</t>
  </si>
  <si>
    <t>LEXMARK C2320Y0 YELLOW</t>
  </si>
  <si>
    <t xml:space="preserve">LEXMARK C2320C0 CYAN </t>
  </si>
  <si>
    <t xml:space="preserve">LEXMARK C2320M0 MAGENTA </t>
  </si>
  <si>
    <t>ΗP 305 BLACK</t>
  </si>
  <si>
    <t>SAMSUNG MLT-D111S BLACK</t>
  </si>
  <si>
    <t>HP 305 COLOUR</t>
  </si>
  <si>
    <t>Samsung MLT-D116L black</t>
  </si>
  <si>
    <t>SAMSUNG MLT-D111L</t>
  </si>
  <si>
    <t>XEROX 106R02311 BLACK</t>
  </si>
  <si>
    <t>OKI 44574302 DRUM</t>
  </si>
  <si>
    <t>Lexmark E250D Black</t>
  </si>
  <si>
    <t>OKI 44973536 BLACK</t>
  </si>
  <si>
    <t>OKI 44992402 BLACK</t>
  </si>
  <si>
    <t xml:space="preserve">CANON  PGI-570/CLI-571 MULTIPACK  </t>
  </si>
  <si>
    <t>Lexmark E250A11E BLACK</t>
  </si>
  <si>
    <t>HP OFFICEJET PRO 8210</t>
  </si>
  <si>
    <t>EPSON 79XL BLACK</t>
  </si>
  <si>
    <t xml:space="preserve">EPSON 79XL CYAN </t>
  </si>
  <si>
    <t xml:space="preserve">EPSON 79XL MAGENTA </t>
  </si>
  <si>
    <t xml:space="preserve">EPSON 79XL YELLOW </t>
  </si>
  <si>
    <t xml:space="preserve">SAMSUNG D116L BLACK </t>
  </si>
  <si>
    <t>DELL DRUM E310DR/724-BBJS BLACK</t>
  </si>
  <si>
    <t xml:space="preserve">HP 3002 MULTIPACK </t>
  </si>
  <si>
    <t>OKI C 301/C321 BLACK</t>
  </si>
  <si>
    <t xml:space="preserve">HP 85A BLACK </t>
  </si>
  <si>
    <t>LEXMARK CS 421 CYAN 78C2XKE</t>
  </si>
  <si>
    <t>HP 85A BLACK</t>
  </si>
  <si>
    <t>HP 126A Black Drum (CE314A)</t>
  </si>
  <si>
    <t>Epson 101 Yellow</t>
  </si>
  <si>
    <t xml:space="preserve">Epson 101 Magenta </t>
  </si>
  <si>
    <t>Epson 101 Cyan</t>
  </si>
  <si>
    <t>HP CP1025</t>
  </si>
  <si>
    <t>Ricoh Aficio 6500 MP</t>
  </si>
  <si>
    <t>HP 126A magenta</t>
  </si>
  <si>
    <t>HP 126A CYAN</t>
  </si>
  <si>
    <t>HP 126A yellow</t>
  </si>
  <si>
    <t>HP 126A BLACK</t>
  </si>
  <si>
    <t>HP 59A  BLACK</t>
  </si>
  <si>
    <t>EPSON 103 BLACK</t>
  </si>
  <si>
    <t>EPSON 103 YELLOW</t>
  </si>
  <si>
    <t>EPSON 103 MAGENTA</t>
  </si>
  <si>
    <t>EPSON 103 CYAN</t>
  </si>
  <si>
    <t>EPSON 110 BLACK</t>
  </si>
  <si>
    <t xml:space="preserve">Ricoh 841504  Black </t>
  </si>
  <si>
    <t>Ricoh 841505 Cyan</t>
  </si>
  <si>
    <t>Ricoh 841506 Magenta</t>
  </si>
  <si>
    <t>Ricoh 841507 Yellow</t>
  </si>
  <si>
    <t>HP 652 Tri-Color F6V24AE</t>
  </si>
  <si>
    <t>EPSON 101 Black</t>
  </si>
  <si>
    <t>HP 305A Cyan</t>
  </si>
  <si>
    <t>EPSON 101 Yellow</t>
  </si>
  <si>
    <t>EPSON 101 Cyan</t>
  </si>
  <si>
    <t>EPSON 101 Magenta</t>
  </si>
  <si>
    <t>HP 207A BLACK</t>
  </si>
  <si>
    <t>HP 207A CYAN</t>
  </si>
  <si>
    <t>RICOH MPC 2503H YELLOW 841926</t>
  </si>
  <si>
    <t xml:space="preserve">Lexmark 56F0Z00 Drum </t>
  </si>
  <si>
    <t xml:space="preserve">RICOH MP C2011 PCL6   </t>
  </si>
  <si>
    <t>SAMSUNG MLT-D111L BLACK</t>
  </si>
  <si>
    <t>ΟΜΑΔΑ 1 - ΤΡΙΠΟΛΗ</t>
  </si>
  <si>
    <t>(Ταξινόμηση ανά είδος)</t>
  </si>
  <si>
    <t>ΟΜΑΔΑ 2 - ΚΑΛΑΜΑΤΑ</t>
  </si>
  <si>
    <t>ΟΜΑΔΑ 3 - ΣΠΑΡΤΗ</t>
  </si>
  <si>
    <t>ΟΜΑΔΑ 4 - ΝΑΥΠΛΙΟ</t>
  </si>
  <si>
    <t>ΟΜΑΔΑ 5 - ΚΟΡΙΝΘΟΣ</t>
  </si>
  <si>
    <t>ΟΜΑΔΑ 6 - ΠΑΤΡΑ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</si>
  <si>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</si>
  <si>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</si>
  <si>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</si>
  <si>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</si>
  <si>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</si>
  <si>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</si>
  <si>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</si>
  <si>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</si>
  <si>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</si>
  <si>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</si>
  <si>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</si>
  <si>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</si>
  <si>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</si>
  <si>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</si>
  <si>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</si>
  <si>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</si>
  <si>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</si>
  <si>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</si>
  <si>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</si>
  <si>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</si>
  <si>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</si>
  <si>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</si>
  <si>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</si>
  <si>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</si>
  <si>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</si>
  <si>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</si>
  <si>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</si>
  <si>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</si>
  <si>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</si>
  <si>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</si>
  <si>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</si>
  <si>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</si>
  <si>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</si>
  <si>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</si>
  <si>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1.35</t>
  </si>
  <si>
    <t>1.36</t>
  </si>
  <si>
    <t>1.37</t>
  </si>
  <si>
    <t>1.38</t>
  </si>
  <si>
    <t>1.39</t>
  </si>
  <si>
    <t>1.40</t>
  </si>
  <si>
    <t>1.41</t>
  </si>
  <si>
    <t>1.42</t>
  </si>
  <si>
    <t>1.43</t>
  </si>
  <si>
    <t>1.44</t>
  </si>
  <si>
    <t>1.45</t>
  </si>
  <si>
    <t>1.46</t>
  </si>
  <si>
    <t>1.47</t>
  </si>
  <si>
    <t>1.48</t>
  </si>
  <si>
    <t>1.49</t>
  </si>
  <si>
    <t>1.50</t>
  </si>
  <si>
    <t>1.51</t>
  </si>
  <si>
    <t>1.52</t>
  </si>
  <si>
    <t>1.53</t>
  </si>
  <si>
    <t>1.54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</si>
  <si>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</si>
  <si>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</si>
  <si>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</si>
  <si>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</si>
  <si>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</si>
  <si>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</si>
  <si>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</si>
  <si>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</si>
  <si>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</si>
  <si>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</si>
  <si>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</si>
  <si>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</si>
  <si>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</si>
  <si>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</si>
  <si>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</si>
  <si>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</si>
  <si>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</si>
  <si>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</si>
  <si>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</si>
  <si>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</si>
  <si>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2.21</t>
  </si>
  <si>
    <t>2.22</t>
  </si>
  <si>
    <t>2.23</t>
  </si>
  <si>
    <t>2.24</t>
  </si>
  <si>
    <t>2.25</t>
  </si>
  <si>
    <t>2.26</t>
  </si>
  <si>
    <t>2.27</t>
  </si>
  <si>
    <t>2.28</t>
  </si>
  <si>
    <t>2.29</t>
  </si>
  <si>
    <t>2.30</t>
  </si>
  <si>
    <t>2.31</t>
  </si>
  <si>
    <t>2.32</t>
  </si>
  <si>
    <t>2.33</t>
  </si>
  <si>
    <t>2.34</t>
  </si>
  <si>
    <t>2.35</t>
  </si>
  <si>
    <t>2.36</t>
  </si>
  <si>
    <t>2.37</t>
  </si>
  <si>
    <t>2.38</t>
  </si>
  <si>
    <t>2.39</t>
  </si>
  <si>
    <t>2.40</t>
  </si>
  <si>
    <t>2.41</t>
  </si>
  <si>
    <t>2.42</t>
  </si>
  <si>
    <t>2.43</t>
  </si>
  <si>
    <t>2.44</t>
  </si>
  <si>
    <t>2.45</t>
  </si>
  <si>
    <t>2.46</t>
  </si>
  <si>
    <t>2.47</t>
  </si>
  <si>
    <t>2.48</t>
  </si>
  <si>
    <t>2.49</t>
  </si>
  <si>
    <t>2.50</t>
  </si>
  <si>
    <t>2.51</t>
  </si>
  <si>
    <t>2.52</t>
  </si>
  <si>
    <t>2.53</t>
  </si>
  <si>
    <t>2.54</t>
  </si>
  <si>
    <t>2.55</t>
  </si>
  <si>
    <t>2.56</t>
  </si>
  <si>
    <t>2.57</t>
  </si>
  <si>
    <t>2.58</t>
  </si>
  <si>
    <t>2.59</t>
  </si>
  <si>
    <t>2.60</t>
  </si>
  <si>
    <t>2.61</t>
  </si>
  <si>
    <t>2.62</t>
  </si>
  <si>
    <t>2.63</t>
  </si>
  <si>
    <t>2.64</t>
  </si>
  <si>
    <t>2.65</t>
  </si>
  <si>
    <t>2.66</t>
  </si>
  <si>
    <t>2.67</t>
  </si>
  <si>
    <t>2.68</t>
  </si>
  <si>
    <t>2.69</t>
  </si>
  <si>
    <t>2.70</t>
  </si>
  <si>
    <t>2.71</t>
  </si>
  <si>
    <t>2.72</t>
  </si>
  <si>
    <t>2.73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</si>
  <si>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</si>
  <si>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</si>
  <si>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</si>
  <si>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</si>
  <si>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</si>
  <si>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</si>
  <si>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</si>
  <si>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</si>
  <si>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</si>
  <si>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</si>
  <si>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</si>
  <si>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</si>
  <si>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</si>
  <si>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</si>
  <si>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</si>
  <si>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4.1</t>
  </si>
  <si>
    <t>4.2</t>
  </si>
  <si>
    <t>4.3</t>
  </si>
  <si>
    <t>4.4</t>
  </si>
  <si>
    <t>5.1</t>
  </si>
  <si>
    <t>5.2</t>
  </si>
  <si>
    <t>5.3</t>
  </si>
  <si>
    <t>5.4</t>
  </si>
  <si>
    <t>5.5</t>
  </si>
  <si>
    <t>6.1</t>
  </si>
  <si>
    <t>6.2</t>
  </si>
  <si>
    <t>6.3</t>
  </si>
  <si>
    <t>6.4</t>
  </si>
  <si>
    <t>6.5</t>
  </si>
  <si>
    <t>6.6</t>
  </si>
  <si>
    <t>6.7</t>
  </si>
  <si>
    <t>6.8</t>
  </si>
  <si>
    <t>6.9</t>
  </si>
  <si>
    <t>6.10</t>
  </si>
  <si>
    <t>6.11</t>
  </si>
  <si>
    <t>6.12</t>
  </si>
  <si>
    <t>6.13</t>
  </si>
  <si>
    <t>6.14</t>
  </si>
  <si>
    <t>6.15</t>
  </si>
  <si>
    <t>6.17</t>
  </si>
  <si>
    <t>2.74</t>
  </si>
  <si>
    <t>6.16</t>
  </si>
  <si>
    <t>Προϋπολογισθείσα καθαρή αξία μονάδας</t>
  </si>
  <si>
    <t>Τιμή Μονάδας Προσφοράς (χωρίς ΦΠΑ)</t>
  </si>
  <si>
    <t>Σύνολο προσφοράς ανά είδος (χωρίς ΦΠΑ)</t>
  </si>
  <si>
    <t xml:space="preserve">ΟΙΚΟΝΟΜΙΚΗ ΠΡΟΣΦΟΡΑ </t>
  </si>
  <si>
    <t>ΕΠΩΝΥΜΙΑ ΟΙΚΟΝΟΜΙΚΟΥ ΦΟΡΕΑ:</t>
  </si>
  <si>
    <t>Σύνολο προσφοράς ανά είδος (με ΦΠΑ 24%)</t>
  </si>
  <si>
    <t>Ποσότητα</t>
  </si>
  <si>
    <t>ΠΑΡΑΤΗΡΗΣΕΙΣ</t>
  </si>
  <si>
    <t>ΟΙΚΟΝΟΜΙΚΗ ΠΡΟΣΦΟΡΑ</t>
  </si>
  <si>
    <t xml:space="preserve">ΕΙΔΟΣ </t>
  </si>
  <si>
    <t>ΓΝΗΣΙΟ ή ΣΥΜΒΑΤΟ</t>
  </si>
  <si>
    <t>ΓΝΗΣΙΟ</t>
  </si>
  <si>
    <t>ΣΥΜΒΑΤΟ</t>
  </si>
  <si>
    <t>Συνολική καθαρή προϋπολογισθείσα αξία ανά είδος</t>
  </si>
  <si>
    <t>HP 901 XL Cartridge BLACK</t>
  </si>
  <si>
    <t>HP 901XL Cartridge COLOR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</si>
</sst>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[$€-408]"/>
  </numFmts>
  <fonts count="5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charset val="161"/>
      <scheme val="minor"/>
    </font>
    <font>
      <b/>
      <sz val="8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3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3" xfId="0" applyFont="1" applyBorder="1" applyAlignment="1">
      <alignment vertical="center" wrapText="1"/>
    </xf>
    <xf numFmtId="164" fontId="1" fillId="0" borderId="3" xfId="0" applyNumberFormat="1" applyFont="1" applyBorder="1" applyAlignment="1">
      <alignment vertical="center"/>
    </xf>
    <xf numFmtId="1" fontId="1" fillId="0" borderId="3" xfId="0" applyNumberFormat="1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164" fontId="1" fillId="0" borderId="1" xfId="0" applyNumberFormat="1" applyFont="1" applyBorder="1" applyAlignment="1">
      <alignment vertical="center"/>
    </xf>
    <xf numFmtId="1" fontId="1" fillId="0" borderId="1" xfId="0" applyNumberFormat="1" applyFont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164" fontId="1" fillId="0" borderId="1" xfId="0" applyNumberFormat="1" applyFont="1" applyFill="1" applyBorder="1" applyAlignment="1">
      <alignment vertical="center"/>
    </xf>
    <xf numFmtId="164" fontId="1" fillId="0" borderId="3" xfId="0" applyNumberFormat="1" applyFont="1" applyFill="1" applyBorder="1" applyAlignment="1">
      <alignment vertical="center"/>
    </xf>
    <xf numFmtId="1" fontId="1" fillId="0" borderId="1" xfId="0" applyNumberFormat="1" applyFont="1" applyFill="1" applyBorder="1" applyAlignment="1">
      <alignment vertical="center" wrapText="1"/>
    </xf>
    <xf numFmtId="0" fontId="0" fillId="0" borderId="0" xfId="0" applyAlignment="1">
      <alignment vertical="center"/>
    </xf>
    <xf numFmtId="164" fontId="0" fillId="0" borderId="0" xfId="0" applyNumberFormat="1"/>
    <xf numFmtId="0" fontId="1" fillId="0" borderId="4" xfId="0" applyFont="1" applyBorder="1" applyAlignment="1">
      <alignment vertical="center" wrapText="1"/>
    </xf>
    <xf numFmtId="0" fontId="1" fillId="0" borderId="4" xfId="0" applyNumberFormat="1" applyFont="1" applyBorder="1" applyAlignment="1">
      <alignment horizontal="center" vertical="center"/>
    </xf>
    <xf numFmtId="164" fontId="1" fillId="0" borderId="4" xfId="0" applyNumberFormat="1" applyFont="1" applyBorder="1" applyAlignment="1">
      <alignment vertical="center"/>
    </xf>
    <xf numFmtId="164" fontId="1" fillId="0" borderId="5" xfId="0" applyNumberFormat="1" applyFont="1" applyBorder="1" applyAlignment="1">
      <alignment vertical="center"/>
    </xf>
    <xf numFmtId="1" fontId="1" fillId="0" borderId="4" xfId="0" applyNumberFormat="1" applyFont="1" applyBorder="1" applyAlignment="1">
      <alignment vertical="center" wrapText="1"/>
    </xf>
    <xf numFmtId="1" fontId="3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" fontId="3" fillId="0" borderId="3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164" fontId="1" fillId="2" borderId="3" xfId="0" applyNumberFormat="1" applyFont="1" applyFill="1" applyBorder="1" applyAlignment="1">
      <alignment vertical="center"/>
    </xf>
    <xf numFmtId="4" fontId="1" fillId="2" borderId="3" xfId="0" applyNumberFormat="1" applyFont="1" applyFill="1" applyBorder="1" applyAlignment="1">
      <alignment vertical="center"/>
    </xf>
    <xf numFmtId="164" fontId="1" fillId="2" borderId="5" xfId="0" applyNumberFormat="1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" fontId="3" fillId="0" borderId="9" xfId="0" applyNumberFormat="1" applyFont="1" applyBorder="1" applyAlignment="1">
      <alignment horizontal="center" vertical="center"/>
    </xf>
    <xf numFmtId="164" fontId="1" fillId="2" borderId="10" xfId="0" applyNumberFormat="1" applyFont="1" applyFill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0" fontId="1" fillId="0" borderId="2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vertical="center"/>
    </xf>
    <xf numFmtId="164" fontId="1" fillId="2" borderId="2" xfId="0" applyNumberFormat="1" applyFont="1" applyFill="1" applyBorder="1" applyAlignment="1">
      <alignment vertical="center"/>
    </xf>
    <xf numFmtId="164" fontId="1" fillId="2" borderId="9" xfId="0" applyNumberFormat="1" applyFont="1" applyFill="1" applyBorder="1" applyAlignment="1">
      <alignment vertical="center"/>
    </xf>
    <xf numFmtId="1" fontId="1" fillId="0" borderId="2" xfId="0" applyNumberFormat="1" applyFont="1" applyBorder="1" applyAlignment="1">
      <alignment vertical="center" wrapText="1"/>
    </xf>
    <xf numFmtId="1" fontId="3" fillId="0" borderId="11" xfId="0" applyNumberFormat="1" applyFont="1" applyBorder="1" applyAlignment="1">
      <alignment horizontal="center" vertical="center"/>
    </xf>
    <xf numFmtId="164" fontId="1" fillId="2" borderId="12" xfId="0" applyNumberFormat="1" applyFont="1" applyFill="1" applyBorder="1" applyAlignment="1">
      <alignment vertical="center"/>
    </xf>
    <xf numFmtId="1" fontId="3" fillId="0" borderId="13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vertical="center" wrapText="1"/>
    </xf>
    <xf numFmtId="164" fontId="1" fillId="0" borderId="13" xfId="0" applyNumberFormat="1" applyFont="1" applyBorder="1" applyAlignment="1">
      <alignment vertical="center"/>
    </xf>
    <xf numFmtId="0" fontId="1" fillId="0" borderId="13" xfId="0" applyNumberFormat="1" applyFont="1" applyBorder="1" applyAlignment="1">
      <alignment horizontal="center" vertical="center"/>
    </xf>
    <xf numFmtId="164" fontId="1" fillId="2" borderId="13" xfId="0" applyNumberFormat="1" applyFont="1" applyFill="1" applyBorder="1" applyAlignment="1">
      <alignment vertical="center"/>
    </xf>
    <xf numFmtId="4" fontId="1" fillId="2" borderId="13" xfId="0" applyNumberFormat="1" applyFont="1" applyFill="1" applyBorder="1" applyAlignment="1">
      <alignment vertical="center"/>
    </xf>
    <xf numFmtId="1" fontId="1" fillId="0" borderId="13" xfId="0" applyNumberFormat="1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0"/>
  <sheetViews>
    <sheetView workbookViewId="0">
      <selection activeCell="G5" sqref="G5"/>
    </sheetView>
  </sheetViews>
  <sheetFormatPr defaultRowHeight="15" x14ac:dyDescent="0.25"/>
  <cols>
    <col min="1" max="1" width="4.5703125" style="22" customWidth="1"/>
    <col min="2" max="2" width="10" style="14" customWidth="1"/>
    <col min="3" max="3" width="8.85546875" style="14" customWidth="1"/>
    <col min="4" max="4" width="6.42578125" style="14" customWidth="1"/>
    <col min="5" max="5" width="6.85546875" style="14" customWidth="1"/>
    <col min="6" max="6" width="7" style="14" customWidth="1"/>
    <col min="7" max="7" width="7.28515625" style="14" customWidth="1"/>
    <col min="8" max="10" width="7.7109375" style="14" customWidth="1"/>
    <col min="11" max="11" width="9.140625" style="14" customWidth="1"/>
  </cols>
  <sheetData>
    <row r="1" spans="1:11" x14ac:dyDescent="0.25">
      <c r="A1" s="48" t="s">
        <v>338</v>
      </c>
      <c r="B1" s="48"/>
      <c r="C1" s="48"/>
      <c r="D1" s="48"/>
      <c r="E1" s="48"/>
      <c r="F1" s="48"/>
      <c r="G1" s="48"/>
      <c r="H1" s="48"/>
      <c r="I1" s="48"/>
      <c r="J1" s="48"/>
      <c r="K1" s="48"/>
    </row>
    <row r="2" spans="1:11" x14ac:dyDescent="0.25">
      <c r="A2" s="48" t="s">
        <v>517</v>
      </c>
      <c r="B2" s="48"/>
      <c r="C2" s="48"/>
      <c r="D2" s="48"/>
      <c r="E2" s="48"/>
      <c r="F2" s="48"/>
      <c r="G2" s="48"/>
      <c r="H2" s="48"/>
      <c r="I2" s="48"/>
      <c r="J2" s="48"/>
      <c r="K2" s="48"/>
    </row>
    <row r="3" spans="1:11" x14ac:dyDescent="0.25">
      <c r="A3" s="49" t="s">
        <v>339</v>
      </c>
      <c r="B3" s="49"/>
      <c r="C3" s="49"/>
      <c r="D3" s="49"/>
      <c r="E3" s="49"/>
      <c r="F3" s="49"/>
      <c r="G3" s="49"/>
      <c r="H3" s="49"/>
      <c r="I3" s="49"/>
      <c r="J3" s="49"/>
      <c r="K3" s="49"/>
    </row>
    <row r="4" spans="1:11" x14ac:dyDescent="0.25">
      <c r="A4" s="50" t="s">
        <v>518</v>
      </c>
      <c r="B4" s="50"/>
      <c r="C4" s="50"/>
      <c r="D4" s="50"/>
      <c r="E4" s="50"/>
      <c r="F4" s="50"/>
      <c r="G4" s="50"/>
      <c r="H4" s="50"/>
      <c r="I4" s="50"/>
      <c r="J4" s="50"/>
      <c r="K4" s="50"/>
    </row>
    <row r="5" spans="1:11" ht="78.75" x14ac:dyDescent="0.25">
      <c r="A5" s="24" t="s">
        <v>0</v>
      </c>
      <c r="B5" s="24" t="s">
        <v>523</v>
      </c>
      <c r="C5" s="24" t="s">
        <v>195</v>
      </c>
      <c r="D5" s="24" t="s">
        <v>524</v>
      </c>
      <c r="E5" s="24" t="s">
        <v>520</v>
      </c>
      <c r="F5" s="24" t="s">
        <v>514</v>
      </c>
      <c r="G5" s="24" t="s">
        <v>527</v>
      </c>
      <c r="H5" s="28" t="s">
        <v>515</v>
      </c>
      <c r="I5" s="28" t="s">
        <v>516</v>
      </c>
      <c r="J5" s="28" t="s">
        <v>519</v>
      </c>
      <c r="K5" s="24" t="s">
        <v>193</v>
      </c>
    </row>
    <row r="6" spans="1:11" ht="78.75" x14ac:dyDescent="0.25">
      <c r="A6" s="21" t="s">
        <v>345</v>
      </c>
      <c r="B6" s="7" t="s">
        <v>227</v>
      </c>
      <c r="C6" s="7" t="s">
        <v>21</v>
      </c>
      <c r="D6" s="5" t="s">
        <v>525</v>
      </c>
      <c r="E6" s="2">
        <v>4</v>
      </c>
      <c r="F6" s="8">
        <v>62.9</v>
      </c>
      <c r="G6" s="5">
        <f t="shared" ref="G6:G37" si="0">E6*F6</f>
        <v>251.6</v>
      </c>
      <c r="H6" s="25"/>
      <c r="I6" s="26">
        <f>E6*H6</f>
        <v>0</v>
      </c>
      <c r="J6" s="26">
        <f>I6*1.24</f>
        <v>0</v>
      </c>
      <c r="K6" s="9" t="s">
        <v>19</v>
      </c>
    </row>
    <row r="7" spans="1:11" ht="45" x14ac:dyDescent="0.25">
      <c r="A7" s="21" t="s">
        <v>346</v>
      </c>
      <c r="B7" s="7" t="s">
        <v>300</v>
      </c>
      <c r="C7" s="7" t="s">
        <v>141</v>
      </c>
      <c r="D7" s="5" t="s">
        <v>525</v>
      </c>
      <c r="E7" s="2">
        <v>2</v>
      </c>
      <c r="F7" s="8">
        <v>40</v>
      </c>
      <c r="G7" s="5">
        <f t="shared" si="0"/>
        <v>80</v>
      </c>
      <c r="H7" s="25"/>
      <c r="I7" s="26">
        <f t="shared" ref="I7:I59" si="1">E7*H7</f>
        <v>0</v>
      </c>
      <c r="J7" s="26">
        <f t="shared" ref="J7:J59" si="2">I7*1.24</f>
        <v>0</v>
      </c>
      <c r="K7" s="9" t="s">
        <v>140</v>
      </c>
    </row>
    <row r="8" spans="1:11" ht="45" x14ac:dyDescent="0.25">
      <c r="A8" s="21" t="s">
        <v>347</v>
      </c>
      <c r="B8" s="7" t="s">
        <v>251</v>
      </c>
      <c r="C8" s="7" t="s">
        <v>146</v>
      </c>
      <c r="D8" s="5" t="s">
        <v>525</v>
      </c>
      <c r="E8" s="2">
        <v>25</v>
      </c>
      <c r="F8" s="8">
        <v>13</v>
      </c>
      <c r="G8" s="5">
        <f t="shared" si="0"/>
        <v>325</v>
      </c>
      <c r="H8" s="25"/>
      <c r="I8" s="26">
        <f t="shared" si="1"/>
        <v>0</v>
      </c>
      <c r="J8" s="26">
        <f t="shared" si="2"/>
        <v>0</v>
      </c>
      <c r="K8" s="9" t="s">
        <v>140</v>
      </c>
    </row>
    <row r="9" spans="1:11" ht="56.25" x14ac:dyDescent="0.25">
      <c r="A9" s="21" t="s">
        <v>348</v>
      </c>
      <c r="B9" s="7" t="s">
        <v>327</v>
      </c>
      <c r="C9" s="7" t="s">
        <v>168</v>
      </c>
      <c r="D9" s="5" t="s">
        <v>525</v>
      </c>
      <c r="E9" s="2">
        <v>12</v>
      </c>
      <c r="F9" s="8">
        <v>9.68</v>
      </c>
      <c r="G9" s="5">
        <f t="shared" si="0"/>
        <v>116.16</v>
      </c>
      <c r="H9" s="25"/>
      <c r="I9" s="26">
        <f t="shared" si="1"/>
        <v>0</v>
      </c>
      <c r="J9" s="26">
        <f t="shared" si="2"/>
        <v>0</v>
      </c>
      <c r="K9" s="9" t="s">
        <v>167</v>
      </c>
    </row>
    <row r="10" spans="1:11" ht="45" x14ac:dyDescent="0.25">
      <c r="A10" s="21" t="s">
        <v>349</v>
      </c>
      <c r="B10" s="7" t="s">
        <v>253</v>
      </c>
      <c r="C10" s="7" t="s">
        <v>147</v>
      </c>
      <c r="D10" s="5" t="s">
        <v>525</v>
      </c>
      <c r="E10" s="2">
        <v>20</v>
      </c>
      <c r="F10" s="8">
        <v>7</v>
      </c>
      <c r="G10" s="5">
        <f t="shared" si="0"/>
        <v>140</v>
      </c>
      <c r="H10" s="25"/>
      <c r="I10" s="26">
        <f t="shared" si="1"/>
        <v>0</v>
      </c>
      <c r="J10" s="26">
        <f t="shared" si="2"/>
        <v>0</v>
      </c>
      <c r="K10" s="9" t="s">
        <v>140</v>
      </c>
    </row>
    <row r="11" spans="1:11" ht="56.25" x14ac:dyDescent="0.25">
      <c r="A11" s="21" t="s">
        <v>350</v>
      </c>
      <c r="B11" s="7" t="s">
        <v>330</v>
      </c>
      <c r="C11" s="7" t="s">
        <v>168</v>
      </c>
      <c r="D11" s="5" t="s">
        <v>525</v>
      </c>
      <c r="E11" s="2">
        <v>8</v>
      </c>
      <c r="F11" s="8">
        <v>5.08</v>
      </c>
      <c r="G11" s="5">
        <f t="shared" si="0"/>
        <v>40.64</v>
      </c>
      <c r="H11" s="25"/>
      <c r="I11" s="26">
        <f t="shared" si="1"/>
        <v>0</v>
      </c>
      <c r="J11" s="26">
        <f t="shared" si="2"/>
        <v>0</v>
      </c>
      <c r="K11" s="9" t="s">
        <v>167</v>
      </c>
    </row>
    <row r="12" spans="1:11" ht="45" x14ac:dyDescent="0.25">
      <c r="A12" s="21" t="s">
        <v>351</v>
      </c>
      <c r="B12" s="7" t="s">
        <v>254</v>
      </c>
      <c r="C12" s="7" t="s">
        <v>146</v>
      </c>
      <c r="D12" s="5" t="s">
        <v>525</v>
      </c>
      <c r="E12" s="2">
        <v>20</v>
      </c>
      <c r="F12" s="8">
        <v>7</v>
      </c>
      <c r="G12" s="5">
        <f t="shared" si="0"/>
        <v>140</v>
      </c>
      <c r="H12" s="25"/>
      <c r="I12" s="26">
        <f t="shared" si="1"/>
        <v>0</v>
      </c>
      <c r="J12" s="26">
        <f t="shared" si="2"/>
        <v>0</v>
      </c>
      <c r="K12" s="9" t="s">
        <v>140</v>
      </c>
    </row>
    <row r="13" spans="1:11" ht="56.25" x14ac:dyDescent="0.25">
      <c r="A13" s="21" t="s">
        <v>352</v>
      </c>
      <c r="B13" s="7" t="s">
        <v>331</v>
      </c>
      <c r="C13" s="7" t="s">
        <v>168</v>
      </c>
      <c r="D13" s="5" t="s">
        <v>525</v>
      </c>
      <c r="E13" s="2">
        <v>8</v>
      </c>
      <c r="F13" s="8">
        <v>5.08</v>
      </c>
      <c r="G13" s="5">
        <f t="shared" si="0"/>
        <v>40.64</v>
      </c>
      <c r="H13" s="25"/>
      <c r="I13" s="26">
        <f t="shared" si="1"/>
        <v>0</v>
      </c>
      <c r="J13" s="26">
        <f t="shared" si="2"/>
        <v>0</v>
      </c>
      <c r="K13" s="9" t="s">
        <v>167</v>
      </c>
    </row>
    <row r="14" spans="1:11" ht="56.25" x14ac:dyDescent="0.25">
      <c r="A14" s="21" t="s">
        <v>353</v>
      </c>
      <c r="B14" s="7" t="s">
        <v>329</v>
      </c>
      <c r="C14" s="7" t="s">
        <v>168</v>
      </c>
      <c r="D14" s="5" t="s">
        <v>525</v>
      </c>
      <c r="E14" s="2">
        <v>8</v>
      </c>
      <c r="F14" s="8">
        <v>5.08</v>
      </c>
      <c r="G14" s="5">
        <f t="shared" si="0"/>
        <v>40.64</v>
      </c>
      <c r="H14" s="25"/>
      <c r="I14" s="26">
        <f t="shared" si="1"/>
        <v>0</v>
      </c>
      <c r="J14" s="26">
        <f t="shared" si="2"/>
        <v>0</v>
      </c>
      <c r="K14" s="9" t="s">
        <v>167</v>
      </c>
    </row>
    <row r="15" spans="1:11" ht="45" x14ac:dyDescent="0.25">
      <c r="A15" s="21" t="s">
        <v>354</v>
      </c>
      <c r="B15" s="7" t="s">
        <v>257</v>
      </c>
      <c r="C15" s="7" t="s">
        <v>146</v>
      </c>
      <c r="D15" s="5" t="s">
        <v>525</v>
      </c>
      <c r="E15" s="2">
        <v>20</v>
      </c>
      <c r="F15" s="8">
        <v>7</v>
      </c>
      <c r="G15" s="5">
        <f t="shared" si="0"/>
        <v>140</v>
      </c>
      <c r="H15" s="25"/>
      <c r="I15" s="26">
        <f t="shared" si="1"/>
        <v>0</v>
      </c>
      <c r="J15" s="26">
        <f t="shared" si="2"/>
        <v>0</v>
      </c>
      <c r="K15" s="9" t="s">
        <v>140</v>
      </c>
    </row>
    <row r="16" spans="1:11" ht="67.5" x14ac:dyDescent="0.25">
      <c r="A16" s="21" t="s">
        <v>355</v>
      </c>
      <c r="B16" s="7" t="s">
        <v>42</v>
      </c>
      <c r="C16" s="7" t="s">
        <v>200</v>
      </c>
      <c r="D16" s="5" t="s">
        <v>525</v>
      </c>
      <c r="E16" s="2">
        <v>2</v>
      </c>
      <c r="F16" s="8">
        <v>22</v>
      </c>
      <c r="G16" s="5">
        <f t="shared" si="0"/>
        <v>44</v>
      </c>
      <c r="H16" s="25"/>
      <c r="I16" s="26">
        <f t="shared" si="1"/>
        <v>0</v>
      </c>
      <c r="J16" s="26">
        <f t="shared" si="2"/>
        <v>0</v>
      </c>
      <c r="K16" s="9" t="s">
        <v>41</v>
      </c>
    </row>
    <row r="17" spans="1:11" ht="67.5" x14ac:dyDescent="0.25">
      <c r="A17" s="21" t="s">
        <v>356</v>
      </c>
      <c r="B17" s="7" t="s">
        <v>45</v>
      </c>
      <c r="C17" s="7" t="s">
        <v>201</v>
      </c>
      <c r="D17" s="5" t="s">
        <v>525</v>
      </c>
      <c r="E17" s="2">
        <v>1</v>
      </c>
      <c r="F17" s="8">
        <v>22</v>
      </c>
      <c r="G17" s="5">
        <f t="shared" si="0"/>
        <v>22</v>
      </c>
      <c r="H17" s="25"/>
      <c r="I17" s="26">
        <f t="shared" si="1"/>
        <v>0</v>
      </c>
      <c r="J17" s="26">
        <f t="shared" si="2"/>
        <v>0</v>
      </c>
      <c r="K17" s="9" t="s">
        <v>41</v>
      </c>
    </row>
    <row r="18" spans="1:11" ht="67.5" x14ac:dyDescent="0.25">
      <c r="A18" s="21" t="s">
        <v>357</v>
      </c>
      <c r="B18" s="7" t="s">
        <v>44</v>
      </c>
      <c r="C18" s="7" t="s">
        <v>200</v>
      </c>
      <c r="D18" s="5" t="s">
        <v>525</v>
      </c>
      <c r="E18" s="2">
        <v>2</v>
      </c>
      <c r="F18" s="8">
        <v>22</v>
      </c>
      <c r="G18" s="5">
        <f t="shared" si="0"/>
        <v>44</v>
      </c>
      <c r="H18" s="25"/>
      <c r="I18" s="26">
        <f t="shared" si="1"/>
        <v>0</v>
      </c>
      <c r="J18" s="26">
        <f t="shared" si="2"/>
        <v>0</v>
      </c>
      <c r="K18" s="9" t="s">
        <v>41</v>
      </c>
    </row>
    <row r="19" spans="1:11" ht="67.5" x14ac:dyDescent="0.25">
      <c r="A19" s="21" t="s">
        <v>358</v>
      </c>
      <c r="B19" s="7" t="s">
        <v>43</v>
      </c>
      <c r="C19" s="7" t="s">
        <v>200</v>
      </c>
      <c r="D19" s="5" t="s">
        <v>525</v>
      </c>
      <c r="E19" s="2">
        <v>2</v>
      </c>
      <c r="F19" s="8">
        <v>22</v>
      </c>
      <c r="G19" s="5">
        <f t="shared" si="0"/>
        <v>44</v>
      </c>
      <c r="H19" s="25"/>
      <c r="I19" s="26">
        <f t="shared" si="1"/>
        <v>0</v>
      </c>
      <c r="J19" s="26">
        <f t="shared" si="2"/>
        <v>0</v>
      </c>
      <c r="K19" s="9" t="s">
        <v>41</v>
      </c>
    </row>
    <row r="20" spans="1:11" ht="56.25" x14ac:dyDescent="0.25">
      <c r="A20" s="21" t="s">
        <v>359</v>
      </c>
      <c r="B20" s="7" t="s">
        <v>221</v>
      </c>
      <c r="C20" s="7" t="s">
        <v>8</v>
      </c>
      <c r="D20" s="5" t="s">
        <v>525</v>
      </c>
      <c r="E20" s="2">
        <v>1</v>
      </c>
      <c r="F20" s="8">
        <v>34.9</v>
      </c>
      <c r="G20" s="5">
        <f t="shared" si="0"/>
        <v>34.9</v>
      </c>
      <c r="H20" s="25"/>
      <c r="I20" s="26">
        <f t="shared" si="1"/>
        <v>0</v>
      </c>
      <c r="J20" s="26">
        <f t="shared" si="2"/>
        <v>0</v>
      </c>
      <c r="K20" s="9" t="s">
        <v>2</v>
      </c>
    </row>
    <row r="21" spans="1:11" ht="45" x14ac:dyDescent="0.25">
      <c r="A21" s="21" t="s">
        <v>360</v>
      </c>
      <c r="B21" s="10" t="s">
        <v>315</v>
      </c>
      <c r="C21" s="10" t="s">
        <v>310</v>
      </c>
      <c r="D21" s="5" t="s">
        <v>525</v>
      </c>
      <c r="E21" s="3">
        <v>1</v>
      </c>
      <c r="F21" s="11">
        <v>45</v>
      </c>
      <c r="G21" s="12">
        <f t="shared" si="0"/>
        <v>45</v>
      </c>
      <c r="H21" s="25"/>
      <c r="I21" s="26">
        <f t="shared" si="1"/>
        <v>0</v>
      </c>
      <c r="J21" s="26">
        <f t="shared" si="2"/>
        <v>0</v>
      </c>
      <c r="K21" s="13" t="s">
        <v>140</v>
      </c>
    </row>
    <row r="22" spans="1:11" ht="56.25" x14ac:dyDescent="0.25">
      <c r="A22" s="21" t="s">
        <v>361</v>
      </c>
      <c r="B22" s="7" t="s">
        <v>220</v>
      </c>
      <c r="C22" s="7" t="s">
        <v>7</v>
      </c>
      <c r="D22" s="5" t="s">
        <v>525</v>
      </c>
      <c r="E22" s="2">
        <v>1</v>
      </c>
      <c r="F22" s="11">
        <v>45</v>
      </c>
      <c r="G22" s="5">
        <f t="shared" si="0"/>
        <v>45</v>
      </c>
      <c r="H22" s="25"/>
      <c r="I22" s="26">
        <f t="shared" si="1"/>
        <v>0</v>
      </c>
      <c r="J22" s="26">
        <f t="shared" si="2"/>
        <v>0</v>
      </c>
      <c r="K22" s="9" t="s">
        <v>2</v>
      </c>
    </row>
    <row r="23" spans="1:11" ht="45" x14ac:dyDescent="0.25">
      <c r="A23" s="21" t="s">
        <v>362</v>
      </c>
      <c r="B23" s="7" t="s">
        <v>306</v>
      </c>
      <c r="C23" s="7" t="s">
        <v>155</v>
      </c>
      <c r="D23" s="5" t="s">
        <v>525</v>
      </c>
      <c r="E23" s="2">
        <v>1</v>
      </c>
      <c r="F23" s="8">
        <v>30</v>
      </c>
      <c r="G23" s="5">
        <f t="shared" si="0"/>
        <v>30</v>
      </c>
      <c r="H23" s="25"/>
      <c r="I23" s="26">
        <f t="shared" si="1"/>
        <v>0</v>
      </c>
      <c r="J23" s="26">
        <f t="shared" si="2"/>
        <v>0</v>
      </c>
      <c r="K23" s="9" t="s">
        <v>140</v>
      </c>
    </row>
    <row r="24" spans="1:11" ht="45" x14ac:dyDescent="0.25">
      <c r="A24" s="21" t="s">
        <v>363</v>
      </c>
      <c r="B24" s="10" t="s">
        <v>313</v>
      </c>
      <c r="C24" s="10" t="s">
        <v>310</v>
      </c>
      <c r="D24" s="5" t="s">
        <v>525</v>
      </c>
      <c r="E24" s="3">
        <v>1</v>
      </c>
      <c r="F24" s="11">
        <v>45</v>
      </c>
      <c r="G24" s="12">
        <f t="shared" si="0"/>
        <v>45</v>
      </c>
      <c r="H24" s="25"/>
      <c r="I24" s="26">
        <f t="shared" si="1"/>
        <v>0</v>
      </c>
      <c r="J24" s="26">
        <f t="shared" si="2"/>
        <v>0</v>
      </c>
      <c r="K24" s="13" t="s">
        <v>140</v>
      </c>
    </row>
    <row r="25" spans="1:11" ht="56.25" x14ac:dyDescent="0.25">
      <c r="A25" s="21" t="s">
        <v>364</v>
      </c>
      <c r="B25" s="7" t="s">
        <v>218</v>
      </c>
      <c r="C25" s="7" t="s">
        <v>5</v>
      </c>
      <c r="D25" s="5" t="s">
        <v>525</v>
      </c>
      <c r="E25" s="2">
        <v>1</v>
      </c>
      <c r="F25" s="11">
        <v>45</v>
      </c>
      <c r="G25" s="5">
        <f t="shared" si="0"/>
        <v>45</v>
      </c>
      <c r="H25" s="25"/>
      <c r="I25" s="26">
        <f t="shared" si="1"/>
        <v>0</v>
      </c>
      <c r="J25" s="26">
        <f t="shared" si="2"/>
        <v>0</v>
      </c>
      <c r="K25" s="9" t="s">
        <v>2</v>
      </c>
    </row>
    <row r="26" spans="1:11" ht="45" x14ac:dyDescent="0.25">
      <c r="A26" s="21" t="s">
        <v>365</v>
      </c>
      <c r="B26" s="10" t="s">
        <v>312</v>
      </c>
      <c r="C26" s="10" t="s">
        <v>310</v>
      </c>
      <c r="D26" s="5" t="s">
        <v>525</v>
      </c>
      <c r="E26" s="3">
        <v>1</v>
      </c>
      <c r="F26" s="11">
        <v>45</v>
      </c>
      <c r="G26" s="12">
        <f t="shared" si="0"/>
        <v>45</v>
      </c>
      <c r="H26" s="25"/>
      <c r="I26" s="26">
        <f t="shared" si="1"/>
        <v>0</v>
      </c>
      <c r="J26" s="26">
        <f t="shared" si="2"/>
        <v>0</v>
      </c>
      <c r="K26" s="13" t="s">
        <v>140</v>
      </c>
    </row>
    <row r="27" spans="1:11" ht="56.25" x14ac:dyDescent="0.25">
      <c r="A27" s="21" t="s">
        <v>366</v>
      </c>
      <c r="B27" s="7" t="s">
        <v>219</v>
      </c>
      <c r="C27" s="7" t="s">
        <v>6</v>
      </c>
      <c r="D27" s="5" t="s">
        <v>525</v>
      </c>
      <c r="E27" s="2">
        <v>1</v>
      </c>
      <c r="F27" s="11">
        <v>45</v>
      </c>
      <c r="G27" s="5">
        <f t="shared" si="0"/>
        <v>45</v>
      </c>
      <c r="H27" s="25"/>
      <c r="I27" s="26">
        <f t="shared" si="1"/>
        <v>0</v>
      </c>
      <c r="J27" s="26">
        <f t="shared" si="2"/>
        <v>0</v>
      </c>
      <c r="K27" s="9" t="s">
        <v>2</v>
      </c>
    </row>
    <row r="28" spans="1:11" ht="45" x14ac:dyDescent="0.25">
      <c r="A28" s="21" t="s">
        <v>367</v>
      </c>
      <c r="B28" s="10" t="s">
        <v>314</v>
      </c>
      <c r="C28" s="10" t="s">
        <v>310</v>
      </c>
      <c r="D28" s="5" t="s">
        <v>525</v>
      </c>
      <c r="E28" s="3">
        <v>1</v>
      </c>
      <c r="F28" s="11">
        <v>45</v>
      </c>
      <c r="G28" s="12">
        <f t="shared" si="0"/>
        <v>45</v>
      </c>
      <c r="H28" s="25"/>
      <c r="I28" s="26">
        <f t="shared" si="1"/>
        <v>0</v>
      </c>
      <c r="J28" s="26">
        <f t="shared" si="2"/>
        <v>0</v>
      </c>
      <c r="K28" s="13" t="s">
        <v>140</v>
      </c>
    </row>
    <row r="29" spans="1:11" ht="56.25" x14ac:dyDescent="0.25">
      <c r="A29" s="21" t="s">
        <v>368</v>
      </c>
      <c r="B29" s="7" t="s">
        <v>217</v>
      </c>
      <c r="C29" s="7" t="s">
        <v>5</v>
      </c>
      <c r="D29" s="5" t="s">
        <v>525</v>
      </c>
      <c r="E29" s="2">
        <v>1</v>
      </c>
      <c r="F29" s="11">
        <v>45</v>
      </c>
      <c r="G29" s="5">
        <f t="shared" si="0"/>
        <v>45</v>
      </c>
      <c r="H29" s="25"/>
      <c r="I29" s="26">
        <f t="shared" si="1"/>
        <v>0</v>
      </c>
      <c r="J29" s="26">
        <f t="shared" si="2"/>
        <v>0</v>
      </c>
      <c r="K29" s="9" t="s">
        <v>2</v>
      </c>
    </row>
    <row r="30" spans="1:11" ht="45" x14ac:dyDescent="0.25">
      <c r="A30" s="21" t="s">
        <v>369</v>
      </c>
      <c r="B30" s="7" t="s">
        <v>250</v>
      </c>
      <c r="C30" s="7" t="s">
        <v>63</v>
      </c>
      <c r="D30" s="5" t="s">
        <v>525</v>
      </c>
      <c r="E30" s="2">
        <v>1</v>
      </c>
      <c r="F30" s="8">
        <v>130</v>
      </c>
      <c r="G30" s="5">
        <f t="shared" si="0"/>
        <v>130</v>
      </c>
      <c r="H30" s="25"/>
      <c r="I30" s="26">
        <f t="shared" si="1"/>
        <v>0</v>
      </c>
      <c r="J30" s="26">
        <f t="shared" si="2"/>
        <v>0</v>
      </c>
      <c r="K30" s="9" t="s">
        <v>37</v>
      </c>
    </row>
    <row r="31" spans="1:11" ht="45" x14ac:dyDescent="0.25">
      <c r="A31" s="21" t="s">
        <v>370</v>
      </c>
      <c r="B31" s="7" t="s">
        <v>249</v>
      </c>
      <c r="C31" s="7" t="s">
        <v>63</v>
      </c>
      <c r="D31" s="5" t="s">
        <v>525</v>
      </c>
      <c r="E31" s="2">
        <v>1</v>
      </c>
      <c r="F31" s="8">
        <v>130</v>
      </c>
      <c r="G31" s="5">
        <f t="shared" si="0"/>
        <v>130</v>
      </c>
      <c r="H31" s="25"/>
      <c r="I31" s="26">
        <f t="shared" si="1"/>
        <v>0</v>
      </c>
      <c r="J31" s="26">
        <f t="shared" si="2"/>
        <v>0</v>
      </c>
      <c r="K31" s="9" t="s">
        <v>37</v>
      </c>
    </row>
    <row r="32" spans="1:11" ht="45" x14ac:dyDescent="0.25">
      <c r="A32" s="21" t="s">
        <v>371</v>
      </c>
      <c r="B32" s="7" t="s">
        <v>248</v>
      </c>
      <c r="C32" s="7" t="s">
        <v>63</v>
      </c>
      <c r="D32" s="5" t="s">
        <v>525</v>
      </c>
      <c r="E32" s="2">
        <v>1</v>
      </c>
      <c r="F32" s="8">
        <v>130</v>
      </c>
      <c r="G32" s="5">
        <f t="shared" si="0"/>
        <v>130</v>
      </c>
      <c r="H32" s="25"/>
      <c r="I32" s="26">
        <f t="shared" si="1"/>
        <v>0</v>
      </c>
      <c r="J32" s="26">
        <f t="shared" si="2"/>
        <v>0</v>
      </c>
      <c r="K32" s="9" t="s">
        <v>37</v>
      </c>
    </row>
    <row r="33" spans="1:13" ht="45" x14ac:dyDescent="0.25">
      <c r="A33" s="21" t="s">
        <v>372</v>
      </c>
      <c r="B33" s="7" t="s">
        <v>237</v>
      </c>
      <c r="C33" s="7" t="s">
        <v>199</v>
      </c>
      <c r="D33" s="5" t="s">
        <v>525</v>
      </c>
      <c r="E33" s="2">
        <v>3</v>
      </c>
      <c r="F33" s="8">
        <v>100</v>
      </c>
      <c r="G33" s="5">
        <f t="shared" si="0"/>
        <v>300</v>
      </c>
      <c r="H33" s="25"/>
      <c r="I33" s="26">
        <f t="shared" si="1"/>
        <v>0</v>
      </c>
      <c r="J33" s="26">
        <f t="shared" si="2"/>
        <v>0</v>
      </c>
      <c r="K33" s="9" t="s">
        <v>37</v>
      </c>
    </row>
    <row r="34" spans="1:13" ht="90" x14ac:dyDescent="0.25">
      <c r="A34" s="21" t="s">
        <v>373</v>
      </c>
      <c r="B34" s="7" t="s">
        <v>246</v>
      </c>
      <c r="C34" s="7" t="s">
        <v>55</v>
      </c>
      <c r="D34" s="5" t="s">
        <v>525</v>
      </c>
      <c r="E34" s="2">
        <v>3</v>
      </c>
      <c r="F34" s="8">
        <v>100</v>
      </c>
      <c r="G34" s="5">
        <f t="shared" si="0"/>
        <v>300</v>
      </c>
      <c r="H34" s="25"/>
      <c r="I34" s="26">
        <f t="shared" si="1"/>
        <v>0</v>
      </c>
      <c r="J34" s="26">
        <f t="shared" si="2"/>
        <v>0</v>
      </c>
      <c r="K34" s="9" t="s">
        <v>53</v>
      </c>
      <c r="M34" s="15"/>
    </row>
    <row r="35" spans="1:13" ht="56.25" x14ac:dyDescent="0.25">
      <c r="A35" s="21" t="s">
        <v>374</v>
      </c>
      <c r="B35" s="7" t="s">
        <v>213</v>
      </c>
      <c r="C35" s="7" t="s">
        <v>3</v>
      </c>
      <c r="D35" s="5" t="s">
        <v>525</v>
      </c>
      <c r="E35" s="2">
        <v>5</v>
      </c>
      <c r="F35" s="8">
        <v>53.4</v>
      </c>
      <c r="G35" s="5">
        <f t="shared" si="0"/>
        <v>267</v>
      </c>
      <c r="H35" s="25"/>
      <c r="I35" s="26">
        <f t="shared" si="1"/>
        <v>0</v>
      </c>
      <c r="J35" s="26">
        <f t="shared" si="2"/>
        <v>0</v>
      </c>
      <c r="K35" s="9" t="s">
        <v>2</v>
      </c>
    </row>
    <row r="36" spans="1:13" ht="45" x14ac:dyDescent="0.25">
      <c r="A36" s="21" t="s">
        <v>375</v>
      </c>
      <c r="B36" s="7" t="s">
        <v>303</v>
      </c>
      <c r="C36" s="7" t="s">
        <v>145</v>
      </c>
      <c r="D36" s="5" t="s">
        <v>525</v>
      </c>
      <c r="E36" s="2">
        <v>5</v>
      </c>
      <c r="F36" s="8">
        <v>6</v>
      </c>
      <c r="G36" s="5">
        <f t="shared" si="0"/>
        <v>30</v>
      </c>
      <c r="H36" s="25"/>
      <c r="I36" s="26">
        <f t="shared" si="1"/>
        <v>0</v>
      </c>
      <c r="J36" s="26">
        <f t="shared" si="2"/>
        <v>0</v>
      </c>
      <c r="K36" s="9" t="s">
        <v>140</v>
      </c>
    </row>
    <row r="37" spans="1:13" ht="78.75" x14ac:dyDescent="0.25">
      <c r="A37" s="21" t="s">
        <v>376</v>
      </c>
      <c r="B37" s="7" t="s">
        <v>236</v>
      </c>
      <c r="C37" s="7" t="s">
        <v>198</v>
      </c>
      <c r="D37" s="5" t="s">
        <v>526</v>
      </c>
      <c r="E37" s="2">
        <v>9</v>
      </c>
      <c r="F37" s="8">
        <v>40</v>
      </c>
      <c r="G37" s="5">
        <f t="shared" si="0"/>
        <v>360</v>
      </c>
      <c r="H37" s="25"/>
      <c r="I37" s="26">
        <f t="shared" si="1"/>
        <v>0</v>
      </c>
      <c r="J37" s="26">
        <f t="shared" si="2"/>
        <v>0</v>
      </c>
      <c r="K37" s="9" t="s">
        <v>36</v>
      </c>
    </row>
    <row r="38" spans="1:13" ht="67.5" x14ac:dyDescent="0.25">
      <c r="A38" s="21" t="s">
        <v>377</v>
      </c>
      <c r="B38" s="7" t="s">
        <v>255</v>
      </c>
      <c r="C38" s="7" t="s">
        <v>70</v>
      </c>
      <c r="D38" s="5" t="s">
        <v>525</v>
      </c>
      <c r="E38" s="2">
        <v>2</v>
      </c>
      <c r="F38" s="8">
        <v>100</v>
      </c>
      <c r="G38" s="5">
        <f t="shared" ref="G38:G59" si="3">E38*F38</f>
        <v>200</v>
      </c>
      <c r="H38" s="25"/>
      <c r="I38" s="26">
        <f t="shared" si="1"/>
        <v>0</v>
      </c>
      <c r="J38" s="26">
        <f t="shared" si="2"/>
        <v>0</v>
      </c>
      <c r="K38" s="9" t="s">
        <v>69</v>
      </c>
    </row>
    <row r="39" spans="1:13" ht="56.25" x14ac:dyDescent="0.25">
      <c r="A39" s="21" t="s">
        <v>378</v>
      </c>
      <c r="B39" s="7" t="s">
        <v>261</v>
      </c>
      <c r="C39" s="7" t="s">
        <v>203</v>
      </c>
      <c r="D39" s="5" t="s">
        <v>525</v>
      </c>
      <c r="E39" s="2">
        <v>1</v>
      </c>
      <c r="F39" s="8">
        <v>100</v>
      </c>
      <c r="G39" s="5">
        <f t="shared" si="3"/>
        <v>100</v>
      </c>
      <c r="H39" s="25"/>
      <c r="I39" s="26">
        <f t="shared" si="1"/>
        <v>0</v>
      </c>
      <c r="J39" s="26">
        <f t="shared" si="2"/>
        <v>0</v>
      </c>
      <c r="K39" s="9" t="s">
        <v>82</v>
      </c>
    </row>
    <row r="40" spans="1:13" ht="67.5" x14ac:dyDescent="0.25">
      <c r="A40" s="21" t="s">
        <v>379</v>
      </c>
      <c r="B40" s="7" t="s">
        <v>263</v>
      </c>
      <c r="C40" s="7" t="s">
        <v>70</v>
      </c>
      <c r="D40" s="5" t="s">
        <v>525</v>
      </c>
      <c r="E40" s="2">
        <v>2</v>
      </c>
      <c r="F40" s="8">
        <v>100</v>
      </c>
      <c r="G40" s="5">
        <f t="shared" si="3"/>
        <v>200</v>
      </c>
      <c r="H40" s="25"/>
      <c r="I40" s="26">
        <f t="shared" si="1"/>
        <v>0</v>
      </c>
      <c r="J40" s="26">
        <f t="shared" si="2"/>
        <v>0</v>
      </c>
      <c r="K40" s="9" t="s">
        <v>69</v>
      </c>
    </row>
    <row r="41" spans="1:13" ht="56.25" x14ac:dyDescent="0.25">
      <c r="A41" s="21" t="s">
        <v>380</v>
      </c>
      <c r="B41" s="7" t="s">
        <v>263</v>
      </c>
      <c r="C41" s="7" t="s">
        <v>203</v>
      </c>
      <c r="D41" s="5" t="s">
        <v>525</v>
      </c>
      <c r="E41" s="2">
        <v>1</v>
      </c>
      <c r="F41" s="8">
        <v>100</v>
      </c>
      <c r="G41" s="5">
        <f t="shared" si="3"/>
        <v>100</v>
      </c>
      <c r="H41" s="25"/>
      <c r="I41" s="26">
        <f t="shared" si="1"/>
        <v>0</v>
      </c>
      <c r="J41" s="26">
        <f t="shared" si="2"/>
        <v>0</v>
      </c>
      <c r="K41" s="9" t="s">
        <v>82</v>
      </c>
    </row>
    <row r="42" spans="1:13" ht="67.5" x14ac:dyDescent="0.25">
      <c r="A42" s="21" t="s">
        <v>381</v>
      </c>
      <c r="B42" s="7" t="s">
        <v>264</v>
      </c>
      <c r="C42" s="7" t="s">
        <v>70</v>
      </c>
      <c r="D42" s="5" t="s">
        <v>525</v>
      </c>
      <c r="E42" s="2">
        <v>2</v>
      </c>
      <c r="F42" s="8">
        <v>100</v>
      </c>
      <c r="G42" s="5">
        <f t="shared" si="3"/>
        <v>200</v>
      </c>
      <c r="H42" s="25"/>
      <c r="I42" s="26">
        <f t="shared" si="1"/>
        <v>0</v>
      </c>
      <c r="J42" s="26">
        <f t="shared" si="2"/>
        <v>0</v>
      </c>
      <c r="K42" s="9" t="s">
        <v>69</v>
      </c>
    </row>
    <row r="43" spans="1:13" ht="56.25" x14ac:dyDescent="0.25">
      <c r="A43" s="21" t="s">
        <v>382</v>
      </c>
      <c r="B43" s="7" t="s">
        <v>264</v>
      </c>
      <c r="C43" s="7" t="s">
        <v>203</v>
      </c>
      <c r="D43" s="5" t="s">
        <v>525</v>
      </c>
      <c r="E43" s="2">
        <v>1</v>
      </c>
      <c r="F43" s="8">
        <v>100</v>
      </c>
      <c r="G43" s="5">
        <f t="shared" si="3"/>
        <v>100</v>
      </c>
      <c r="H43" s="25"/>
      <c r="I43" s="26">
        <f t="shared" si="1"/>
        <v>0</v>
      </c>
      <c r="J43" s="26">
        <f t="shared" si="2"/>
        <v>0</v>
      </c>
      <c r="K43" s="9" t="s">
        <v>82</v>
      </c>
    </row>
    <row r="44" spans="1:13" ht="67.5" x14ac:dyDescent="0.25">
      <c r="A44" s="21" t="s">
        <v>383</v>
      </c>
      <c r="B44" s="7" t="s">
        <v>265</v>
      </c>
      <c r="C44" s="7" t="s">
        <v>70</v>
      </c>
      <c r="D44" s="5" t="s">
        <v>525</v>
      </c>
      <c r="E44" s="2">
        <v>2</v>
      </c>
      <c r="F44" s="8">
        <v>90</v>
      </c>
      <c r="G44" s="5">
        <f t="shared" si="3"/>
        <v>180</v>
      </c>
      <c r="H44" s="25"/>
      <c r="I44" s="26">
        <f t="shared" si="1"/>
        <v>0</v>
      </c>
      <c r="J44" s="26">
        <f t="shared" si="2"/>
        <v>0</v>
      </c>
      <c r="K44" s="9" t="s">
        <v>69</v>
      </c>
    </row>
    <row r="45" spans="1:13" ht="56.25" x14ac:dyDescent="0.25">
      <c r="A45" s="21" t="s">
        <v>384</v>
      </c>
      <c r="B45" s="7" t="s">
        <v>259</v>
      </c>
      <c r="C45" s="7" t="s">
        <v>203</v>
      </c>
      <c r="D45" s="5" t="s">
        <v>525</v>
      </c>
      <c r="E45" s="2">
        <v>1</v>
      </c>
      <c r="F45" s="8">
        <v>75</v>
      </c>
      <c r="G45" s="5">
        <f t="shared" si="3"/>
        <v>75</v>
      </c>
      <c r="H45" s="25"/>
      <c r="I45" s="26">
        <f t="shared" si="1"/>
        <v>0</v>
      </c>
      <c r="J45" s="26">
        <f t="shared" si="2"/>
        <v>0</v>
      </c>
      <c r="K45" s="9" t="s">
        <v>82</v>
      </c>
    </row>
    <row r="46" spans="1:13" ht="33.75" x14ac:dyDescent="0.25">
      <c r="A46" s="21" t="s">
        <v>385</v>
      </c>
      <c r="B46" s="7" t="s">
        <v>293</v>
      </c>
      <c r="C46" s="7" t="s">
        <v>136</v>
      </c>
      <c r="D46" s="5" t="s">
        <v>525</v>
      </c>
      <c r="E46" s="2">
        <v>2</v>
      </c>
      <c r="F46" s="8">
        <v>62.5</v>
      </c>
      <c r="G46" s="5">
        <f t="shared" si="3"/>
        <v>125</v>
      </c>
      <c r="H46" s="25"/>
      <c r="I46" s="26">
        <f t="shared" si="1"/>
        <v>0</v>
      </c>
      <c r="J46" s="26">
        <f t="shared" si="2"/>
        <v>0</v>
      </c>
      <c r="K46" s="9" t="s">
        <v>119</v>
      </c>
    </row>
    <row r="47" spans="1:13" ht="33.75" x14ac:dyDescent="0.25">
      <c r="A47" s="21" t="s">
        <v>386</v>
      </c>
      <c r="B47" s="7" t="s">
        <v>289</v>
      </c>
      <c r="C47" s="7" t="s">
        <v>128</v>
      </c>
      <c r="D47" s="5" t="s">
        <v>525</v>
      </c>
      <c r="E47" s="2">
        <v>1</v>
      </c>
      <c r="F47" s="8">
        <v>13.59</v>
      </c>
      <c r="G47" s="5">
        <f t="shared" si="3"/>
        <v>13.59</v>
      </c>
      <c r="H47" s="25"/>
      <c r="I47" s="26">
        <f t="shared" si="1"/>
        <v>0</v>
      </c>
      <c r="J47" s="26">
        <f t="shared" si="2"/>
        <v>0</v>
      </c>
      <c r="K47" s="9" t="s">
        <v>119</v>
      </c>
    </row>
    <row r="48" spans="1:13" ht="33.75" x14ac:dyDescent="0.25">
      <c r="A48" s="21" t="s">
        <v>387</v>
      </c>
      <c r="B48" s="7" t="s">
        <v>241</v>
      </c>
      <c r="C48" s="7" t="s">
        <v>47</v>
      </c>
      <c r="D48" s="5" t="s">
        <v>525</v>
      </c>
      <c r="E48" s="2">
        <v>4</v>
      </c>
      <c r="F48" s="8">
        <v>30</v>
      </c>
      <c r="G48" s="5">
        <f t="shared" si="3"/>
        <v>120</v>
      </c>
      <c r="H48" s="25"/>
      <c r="I48" s="26">
        <f t="shared" si="1"/>
        <v>0</v>
      </c>
      <c r="J48" s="26">
        <f t="shared" si="2"/>
        <v>0</v>
      </c>
      <c r="K48" s="9" t="s">
        <v>46</v>
      </c>
    </row>
    <row r="49" spans="1:11" ht="56.25" x14ac:dyDescent="0.25">
      <c r="A49" s="21" t="s">
        <v>388</v>
      </c>
      <c r="B49" s="7" t="s">
        <v>322</v>
      </c>
      <c r="C49" s="7" t="s">
        <v>165</v>
      </c>
      <c r="D49" s="5" t="s">
        <v>525</v>
      </c>
      <c r="E49" s="2">
        <v>2</v>
      </c>
      <c r="F49" s="8">
        <v>35</v>
      </c>
      <c r="G49" s="5">
        <f t="shared" si="3"/>
        <v>70</v>
      </c>
      <c r="H49" s="25"/>
      <c r="I49" s="26">
        <f t="shared" si="1"/>
        <v>0</v>
      </c>
      <c r="J49" s="26">
        <f t="shared" si="2"/>
        <v>0</v>
      </c>
      <c r="K49" s="9" t="s">
        <v>164</v>
      </c>
    </row>
    <row r="50" spans="1:11" ht="56.25" x14ac:dyDescent="0.25">
      <c r="A50" s="21" t="s">
        <v>389</v>
      </c>
      <c r="B50" s="7" t="s">
        <v>323</v>
      </c>
      <c r="C50" s="7" t="s">
        <v>165</v>
      </c>
      <c r="D50" s="5" t="s">
        <v>525</v>
      </c>
      <c r="E50" s="2">
        <v>1</v>
      </c>
      <c r="F50" s="8">
        <v>75</v>
      </c>
      <c r="G50" s="5">
        <f t="shared" si="3"/>
        <v>75</v>
      </c>
      <c r="H50" s="25"/>
      <c r="I50" s="26">
        <f t="shared" si="1"/>
        <v>0</v>
      </c>
      <c r="J50" s="26">
        <f t="shared" si="2"/>
        <v>0</v>
      </c>
      <c r="K50" s="9" t="s">
        <v>164</v>
      </c>
    </row>
    <row r="51" spans="1:11" ht="56.25" x14ac:dyDescent="0.25">
      <c r="A51" s="21" t="s">
        <v>390</v>
      </c>
      <c r="B51" s="7" t="s">
        <v>324</v>
      </c>
      <c r="C51" s="7" t="s">
        <v>165</v>
      </c>
      <c r="D51" s="5" t="s">
        <v>525</v>
      </c>
      <c r="E51" s="2">
        <v>1</v>
      </c>
      <c r="F51" s="8">
        <v>75</v>
      </c>
      <c r="G51" s="5">
        <f t="shared" si="3"/>
        <v>75</v>
      </c>
      <c r="H51" s="25"/>
      <c r="I51" s="26">
        <f t="shared" si="1"/>
        <v>0</v>
      </c>
      <c r="J51" s="26">
        <f t="shared" si="2"/>
        <v>0</v>
      </c>
      <c r="K51" s="9" t="s">
        <v>164</v>
      </c>
    </row>
    <row r="52" spans="1:11" ht="56.25" x14ac:dyDescent="0.25">
      <c r="A52" s="21" t="s">
        <v>391</v>
      </c>
      <c r="B52" s="7" t="s">
        <v>325</v>
      </c>
      <c r="C52" s="7" t="s">
        <v>165</v>
      </c>
      <c r="D52" s="5" t="s">
        <v>525</v>
      </c>
      <c r="E52" s="2">
        <v>1</v>
      </c>
      <c r="F52" s="8">
        <v>75</v>
      </c>
      <c r="G52" s="5">
        <f t="shared" si="3"/>
        <v>75</v>
      </c>
      <c r="H52" s="25"/>
      <c r="I52" s="26">
        <f t="shared" si="1"/>
        <v>0</v>
      </c>
      <c r="J52" s="26">
        <f t="shared" si="2"/>
        <v>0</v>
      </c>
      <c r="K52" s="9" t="s">
        <v>164</v>
      </c>
    </row>
    <row r="53" spans="1:11" ht="56.25" x14ac:dyDescent="0.25">
      <c r="A53" s="21" t="s">
        <v>392</v>
      </c>
      <c r="B53" s="7" t="s">
        <v>214</v>
      </c>
      <c r="C53" s="7" t="s">
        <v>311</v>
      </c>
      <c r="D53" s="5" t="s">
        <v>525</v>
      </c>
      <c r="E53" s="2">
        <v>4</v>
      </c>
      <c r="F53" s="8">
        <v>79</v>
      </c>
      <c r="G53" s="5">
        <f t="shared" si="3"/>
        <v>316</v>
      </c>
      <c r="H53" s="25"/>
      <c r="I53" s="26">
        <f t="shared" si="1"/>
        <v>0</v>
      </c>
      <c r="J53" s="26">
        <f t="shared" si="2"/>
        <v>0</v>
      </c>
      <c r="K53" s="9" t="s">
        <v>2</v>
      </c>
    </row>
    <row r="54" spans="1:11" ht="78.75" x14ac:dyDescent="0.25">
      <c r="A54" s="21" t="s">
        <v>393</v>
      </c>
      <c r="B54" s="7" t="s">
        <v>226</v>
      </c>
      <c r="C54" s="7" t="s">
        <v>20</v>
      </c>
      <c r="D54" s="5" t="s">
        <v>525</v>
      </c>
      <c r="E54" s="2">
        <v>4</v>
      </c>
      <c r="F54" s="8">
        <v>18</v>
      </c>
      <c r="G54" s="5">
        <f t="shared" si="3"/>
        <v>72</v>
      </c>
      <c r="H54" s="25"/>
      <c r="I54" s="26">
        <f t="shared" si="1"/>
        <v>0</v>
      </c>
      <c r="J54" s="26">
        <f t="shared" si="2"/>
        <v>0</v>
      </c>
      <c r="K54" s="9" t="s">
        <v>19</v>
      </c>
    </row>
    <row r="55" spans="1:11" ht="56.25" x14ac:dyDescent="0.25">
      <c r="A55" s="21" t="s">
        <v>394</v>
      </c>
      <c r="B55" s="7" t="s">
        <v>215</v>
      </c>
      <c r="C55" s="7" t="s">
        <v>216</v>
      </c>
      <c r="D55" s="5" t="s">
        <v>525</v>
      </c>
      <c r="E55" s="2">
        <v>4</v>
      </c>
      <c r="F55" s="8">
        <v>60.9</v>
      </c>
      <c r="G55" s="5">
        <f t="shared" si="3"/>
        <v>243.6</v>
      </c>
      <c r="H55" s="25"/>
      <c r="I55" s="26">
        <f t="shared" si="1"/>
        <v>0</v>
      </c>
      <c r="J55" s="26">
        <f t="shared" si="2"/>
        <v>0</v>
      </c>
      <c r="K55" s="9" t="s">
        <v>2</v>
      </c>
    </row>
    <row r="56" spans="1:11" ht="45" x14ac:dyDescent="0.25">
      <c r="A56" s="21" t="s">
        <v>395</v>
      </c>
      <c r="B56" s="7" t="s">
        <v>286</v>
      </c>
      <c r="C56" s="7" t="s">
        <v>122</v>
      </c>
      <c r="D56" s="5" t="s">
        <v>525</v>
      </c>
      <c r="E56" s="2">
        <v>1</v>
      </c>
      <c r="F56" s="8">
        <v>70</v>
      </c>
      <c r="G56" s="5">
        <f t="shared" si="3"/>
        <v>70</v>
      </c>
      <c r="H56" s="25"/>
      <c r="I56" s="26">
        <f t="shared" si="1"/>
        <v>0</v>
      </c>
      <c r="J56" s="26">
        <f t="shared" si="2"/>
        <v>0</v>
      </c>
      <c r="K56" s="9" t="s">
        <v>119</v>
      </c>
    </row>
    <row r="57" spans="1:11" ht="45" x14ac:dyDescent="0.25">
      <c r="A57" s="21" t="s">
        <v>396</v>
      </c>
      <c r="B57" s="7" t="s">
        <v>286</v>
      </c>
      <c r="C57" s="7" t="s">
        <v>123</v>
      </c>
      <c r="D57" s="5" t="s">
        <v>525</v>
      </c>
      <c r="E57" s="2">
        <v>1</v>
      </c>
      <c r="F57" s="8">
        <v>70</v>
      </c>
      <c r="G57" s="5">
        <f t="shared" si="3"/>
        <v>70</v>
      </c>
      <c r="H57" s="25"/>
      <c r="I57" s="26">
        <f t="shared" si="1"/>
        <v>0</v>
      </c>
      <c r="J57" s="26">
        <f t="shared" si="2"/>
        <v>0</v>
      </c>
      <c r="K57" s="9" t="s">
        <v>119</v>
      </c>
    </row>
    <row r="58" spans="1:11" ht="33.75" x14ac:dyDescent="0.25">
      <c r="A58" s="21" t="s">
        <v>397</v>
      </c>
      <c r="B58" s="7" t="s">
        <v>285</v>
      </c>
      <c r="C58" s="7" t="s">
        <v>120</v>
      </c>
      <c r="D58" s="5" t="s">
        <v>525</v>
      </c>
      <c r="E58" s="2">
        <v>2</v>
      </c>
      <c r="F58" s="8">
        <v>63.62</v>
      </c>
      <c r="G58" s="5">
        <f t="shared" si="3"/>
        <v>127.24</v>
      </c>
      <c r="H58" s="25"/>
      <c r="I58" s="26">
        <f t="shared" si="1"/>
        <v>0</v>
      </c>
      <c r="J58" s="26">
        <f t="shared" si="2"/>
        <v>0</v>
      </c>
      <c r="K58" s="9" t="s">
        <v>119</v>
      </c>
    </row>
    <row r="59" spans="1:11" ht="90" x14ac:dyDescent="0.25">
      <c r="A59" s="40" t="s">
        <v>398</v>
      </c>
      <c r="B59" s="41" t="s">
        <v>245</v>
      </c>
      <c r="C59" s="41" t="s">
        <v>54</v>
      </c>
      <c r="D59" s="42" t="s">
        <v>525</v>
      </c>
      <c r="E59" s="43">
        <v>1</v>
      </c>
      <c r="F59" s="42">
        <v>70</v>
      </c>
      <c r="G59" s="42">
        <f t="shared" si="3"/>
        <v>70</v>
      </c>
      <c r="H59" s="44"/>
      <c r="I59" s="45">
        <f t="shared" si="1"/>
        <v>0</v>
      </c>
      <c r="J59" s="45">
        <f t="shared" si="2"/>
        <v>0</v>
      </c>
      <c r="K59" s="46" t="s">
        <v>53</v>
      </c>
    </row>
    <row r="60" spans="1:11" x14ac:dyDescent="0.25">
      <c r="A60" s="47"/>
      <c r="B60" s="47"/>
      <c r="C60" s="47"/>
      <c r="D60" s="47"/>
      <c r="E60" s="47"/>
      <c r="F60" s="47"/>
      <c r="G60" s="47"/>
      <c r="H60" s="47"/>
    </row>
  </sheetData>
  <mergeCells count="5">
    <mergeCell ref="A60:H60"/>
    <mergeCell ref="A1:K1"/>
    <mergeCell ref="A2:K2"/>
    <mergeCell ref="A3:K3"/>
    <mergeCell ref="A4:K4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Sheet2!$C$1:$C$55</xm:f>
          </x14:formula1>
          <xm:sqref>K6:K59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9"/>
  <sheetViews>
    <sheetView tabSelected="1" topLeftCell="A38" workbookViewId="0">
      <selection activeCell="B44" sqref="B44"/>
    </sheetView>
  </sheetViews>
  <sheetFormatPr defaultRowHeight="15" x14ac:dyDescent="0.25"/>
  <cols>
    <col min="1" max="1" width="4.7109375" style="22" customWidth="1"/>
    <col min="2" max="3" width="9.140625" style="14"/>
    <col min="4" max="4" width="8" style="14" customWidth="1"/>
    <col min="5" max="5" width="9.140625" style="14"/>
    <col min="6" max="6" width="9.5703125" style="14" bestFit="1" customWidth="1"/>
    <col min="7" max="11" width="9.140625" style="14"/>
    <col min="12" max="12" width="9.5703125" bestFit="1" customWidth="1"/>
  </cols>
  <sheetData>
    <row r="1" spans="1:12" x14ac:dyDescent="0.25">
      <c r="A1" s="48" t="s">
        <v>340</v>
      </c>
      <c r="B1" s="48"/>
      <c r="C1" s="48"/>
      <c r="D1" s="48"/>
      <c r="E1" s="48"/>
      <c r="F1" s="48"/>
      <c r="G1" s="48"/>
      <c r="H1" s="48"/>
      <c r="I1" s="48"/>
      <c r="J1" s="48"/>
      <c r="K1" s="48"/>
    </row>
    <row r="2" spans="1:12" x14ac:dyDescent="0.25">
      <c r="A2" s="48" t="s">
        <v>522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15"/>
    </row>
    <row r="3" spans="1:12" x14ac:dyDescent="0.25">
      <c r="A3" s="49" t="s">
        <v>339</v>
      </c>
      <c r="B3" s="49"/>
      <c r="C3" s="49"/>
      <c r="D3" s="49"/>
      <c r="E3" s="49"/>
      <c r="F3" s="49"/>
      <c r="G3" s="49"/>
      <c r="H3" s="49"/>
      <c r="I3" s="49"/>
      <c r="J3" s="49"/>
      <c r="K3" s="49"/>
    </row>
    <row r="4" spans="1:12" x14ac:dyDescent="0.25">
      <c r="A4" s="51" t="s">
        <v>518</v>
      </c>
      <c r="B4" s="52"/>
      <c r="C4" s="52"/>
      <c r="D4" s="52"/>
      <c r="E4" s="52"/>
      <c r="F4" s="52"/>
      <c r="G4" s="52"/>
      <c r="H4" s="52"/>
      <c r="I4" s="52"/>
      <c r="J4" s="52"/>
      <c r="K4" s="53"/>
    </row>
    <row r="5" spans="1:12" ht="56.25" x14ac:dyDescent="0.25">
      <c r="A5" s="24" t="s">
        <v>0</v>
      </c>
      <c r="B5" s="24" t="s">
        <v>194</v>
      </c>
      <c r="C5" s="24" t="s">
        <v>195</v>
      </c>
      <c r="D5" s="24" t="s">
        <v>520</v>
      </c>
      <c r="E5" s="24" t="s">
        <v>514</v>
      </c>
      <c r="F5" s="24" t="s">
        <v>527</v>
      </c>
      <c r="G5" s="28" t="s">
        <v>515</v>
      </c>
      <c r="H5" s="28" t="s">
        <v>516</v>
      </c>
      <c r="I5" s="28" t="s">
        <v>519</v>
      </c>
      <c r="J5" s="29" t="s">
        <v>193</v>
      </c>
      <c r="K5" s="24" t="s">
        <v>521</v>
      </c>
    </row>
    <row r="6" spans="1:12" ht="67.5" x14ac:dyDescent="0.25">
      <c r="A6" s="23" t="s">
        <v>399</v>
      </c>
      <c r="B6" s="4" t="s">
        <v>292</v>
      </c>
      <c r="C6" s="4" t="s">
        <v>131</v>
      </c>
      <c r="D6" s="1">
        <v>1</v>
      </c>
      <c r="E6" s="5">
        <v>67</v>
      </c>
      <c r="F6" s="5">
        <f t="shared" ref="F6:F37" si="0">D6*E6</f>
        <v>67</v>
      </c>
      <c r="G6" s="25"/>
      <c r="H6" s="25">
        <f>D6*G6</f>
        <v>0</v>
      </c>
      <c r="I6" s="25">
        <f>H6*1.24</f>
        <v>0</v>
      </c>
      <c r="J6" s="6" t="s">
        <v>18</v>
      </c>
      <c r="K6" s="4" t="s">
        <v>132</v>
      </c>
    </row>
    <row r="7" spans="1:12" ht="67.5" x14ac:dyDescent="0.25">
      <c r="A7" s="21" t="s">
        <v>400</v>
      </c>
      <c r="B7" s="7" t="s">
        <v>272</v>
      </c>
      <c r="C7" s="7" t="s">
        <v>90</v>
      </c>
      <c r="D7" s="2">
        <v>4</v>
      </c>
      <c r="E7" s="8">
        <v>22</v>
      </c>
      <c r="F7" s="5">
        <f t="shared" si="0"/>
        <v>88</v>
      </c>
      <c r="G7" s="25"/>
      <c r="H7" s="25">
        <f t="shared" ref="H7:H70" si="1">D7*G7</f>
        <v>0</v>
      </c>
      <c r="I7" s="25">
        <f t="shared" ref="I7:I70" si="2">H7*1.24</f>
        <v>0</v>
      </c>
      <c r="J7" s="9" t="s">
        <v>18</v>
      </c>
      <c r="K7" s="7" t="s">
        <v>91</v>
      </c>
    </row>
    <row r="8" spans="1:12" ht="67.5" x14ac:dyDescent="0.25">
      <c r="A8" s="23" t="s">
        <v>401</v>
      </c>
      <c r="B8" s="7" t="s">
        <v>273</v>
      </c>
      <c r="C8" s="7" t="s">
        <v>92</v>
      </c>
      <c r="D8" s="2">
        <v>2</v>
      </c>
      <c r="E8" s="8">
        <v>22</v>
      </c>
      <c r="F8" s="5">
        <f t="shared" si="0"/>
        <v>44</v>
      </c>
      <c r="G8" s="25"/>
      <c r="H8" s="25">
        <f t="shared" si="1"/>
        <v>0</v>
      </c>
      <c r="I8" s="25">
        <f t="shared" si="2"/>
        <v>0</v>
      </c>
      <c r="J8" s="9" t="s">
        <v>18</v>
      </c>
      <c r="K8" s="7" t="s">
        <v>91</v>
      </c>
    </row>
    <row r="9" spans="1:12" ht="67.5" x14ac:dyDescent="0.25">
      <c r="A9" s="21" t="s">
        <v>402</v>
      </c>
      <c r="B9" s="7" t="s">
        <v>278</v>
      </c>
      <c r="C9" s="7" t="s">
        <v>206</v>
      </c>
      <c r="D9" s="2">
        <v>1</v>
      </c>
      <c r="E9" s="8">
        <v>72.58</v>
      </c>
      <c r="F9" s="5">
        <f t="shared" si="0"/>
        <v>72.58</v>
      </c>
      <c r="G9" s="25"/>
      <c r="H9" s="25">
        <f t="shared" si="1"/>
        <v>0</v>
      </c>
      <c r="I9" s="25">
        <f t="shared" si="2"/>
        <v>0</v>
      </c>
      <c r="J9" s="9" t="s">
        <v>109</v>
      </c>
      <c r="K9" s="7" t="s">
        <v>110</v>
      </c>
    </row>
    <row r="10" spans="1:12" ht="56.25" x14ac:dyDescent="0.25">
      <c r="A10" s="23" t="s">
        <v>403</v>
      </c>
      <c r="B10" s="7" t="s">
        <v>251</v>
      </c>
      <c r="C10" s="7" t="s">
        <v>156</v>
      </c>
      <c r="D10" s="2">
        <v>4</v>
      </c>
      <c r="E10" s="8">
        <v>9.6999999999999993</v>
      </c>
      <c r="F10" s="5">
        <f t="shared" si="0"/>
        <v>38.799999999999997</v>
      </c>
      <c r="G10" s="25"/>
      <c r="H10" s="25">
        <f t="shared" si="1"/>
        <v>0</v>
      </c>
      <c r="I10" s="25">
        <f t="shared" si="2"/>
        <v>0</v>
      </c>
      <c r="J10" s="9" t="s">
        <v>151</v>
      </c>
      <c r="K10" s="7" t="s">
        <v>4</v>
      </c>
      <c r="L10" s="15"/>
    </row>
    <row r="11" spans="1:12" ht="90" x14ac:dyDescent="0.25">
      <c r="A11" s="21" t="s">
        <v>404</v>
      </c>
      <c r="B11" s="7" t="s">
        <v>251</v>
      </c>
      <c r="C11" s="7" t="s">
        <v>67</v>
      </c>
      <c r="D11" s="2">
        <v>2</v>
      </c>
      <c r="E11" s="8">
        <v>11</v>
      </c>
      <c r="F11" s="5">
        <f t="shared" si="0"/>
        <v>22</v>
      </c>
      <c r="G11" s="25"/>
      <c r="H11" s="25">
        <f t="shared" si="1"/>
        <v>0</v>
      </c>
      <c r="I11" s="25">
        <f t="shared" si="2"/>
        <v>0</v>
      </c>
      <c r="J11" s="9" t="s">
        <v>64</v>
      </c>
      <c r="K11" s="7" t="s">
        <v>4</v>
      </c>
    </row>
    <row r="12" spans="1:12" ht="56.25" x14ac:dyDescent="0.25">
      <c r="A12" s="23" t="s">
        <v>405</v>
      </c>
      <c r="B12" s="7" t="s">
        <v>309</v>
      </c>
      <c r="C12" s="7" t="s">
        <v>156</v>
      </c>
      <c r="D12" s="2">
        <v>1</v>
      </c>
      <c r="E12" s="8">
        <v>5.08</v>
      </c>
      <c r="F12" s="5">
        <f t="shared" si="0"/>
        <v>5.08</v>
      </c>
      <c r="G12" s="25"/>
      <c r="H12" s="25">
        <f t="shared" si="1"/>
        <v>0</v>
      </c>
      <c r="I12" s="25">
        <f t="shared" si="2"/>
        <v>0</v>
      </c>
      <c r="J12" s="9" t="s">
        <v>151</v>
      </c>
      <c r="K12" s="7" t="s">
        <v>4</v>
      </c>
    </row>
    <row r="13" spans="1:12" ht="90" x14ac:dyDescent="0.25">
      <c r="A13" s="21" t="s">
        <v>406</v>
      </c>
      <c r="B13" s="7" t="s">
        <v>253</v>
      </c>
      <c r="C13" s="7" t="s">
        <v>68</v>
      </c>
      <c r="D13" s="2">
        <v>2</v>
      </c>
      <c r="E13" s="8">
        <v>6</v>
      </c>
      <c r="F13" s="5">
        <f t="shared" si="0"/>
        <v>12</v>
      </c>
      <c r="G13" s="25"/>
      <c r="H13" s="25">
        <f t="shared" si="1"/>
        <v>0</v>
      </c>
      <c r="I13" s="25">
        <f t="shared" si="2"/>
        <v>0</v>
      </c>
      <c r="J13" s="9" t="s">
        <v>64</v>
      </c>
      <c r="K13" s="7" t="s">
        <v>4</v>
      </c>
    </row>
    <row r="14" spans="1:12" ht="90" x14ac:dyDescent="0.25">
      <c r="A14" s="23" t="s">
        <v>407</v>
      </c>
      <c r="B14" s="7" t="s">
        <v>254</v>
      </c>
      <c r="C14" s="7" t="s">
        <v>68</v>
      </c>
      <c r="D14" s="2">
        <v>2</v>
      </c>
      <c r="E14" s="8">
        <v>6</v>
      </c>
      <c r="F14" s="5">
        <f t="shared" si="0"/>
        <v>12</v>
      </c>
      <c r="G14" s="25"/>
      <c r="H14" s="25">
        <f t="shared" si="1"/>
        <v>0</v>
      </c>
      <c r="I14" s="25">
        <f t="shared" si="2"/>
        <v>0</v>
      </c>
      <c r="J14" s="9" t="s">
        <v>64</v>
      </c>
      <c r="K14" s="7" t="s">
        <v>4</v>
      </c>
      <c r="L14" s="15"/>
    </row>
    <row r="15" spans="1:12" ht="56.25" x14ac:dyDescent="0.25">
      <c r="A15" s="21" t="s">
        <v>408</v>
      </c>
      <c r="B15" s="7" t="s">
        <v>308</v>
      </c>
      <c r="C15" s="7" t="s">
        <v>156</v>
      </c>
      <c r="D15" s="2">
        <v>1</v>
      </c>
      <c r="E15" s="8">
        <v>5.08</v>
      </c>
      <c r="F15" s="5">
        <f t="shared" si="0"/>
        <v>5.08</v>
      </c>
      <c r="G15" s="25"/>
      <c r="H15" s="25">
        <f t="shared" si="1"/>
        <v>0</v>
      </c>
      <c r="I15" s="25">
        <f t="shared" si="2"/>
        <v>0</v>
      </c>
      <c r="J15" s="9" t="s">
        <v>151</v>
      </c>
      <c r="K15" s="7" t="s">
        <v>4</v>
      </c>
    </row>
    <row r="16" spans="1:12" ht="56.25" x14ac:dyDescent="0.25">
      <c r="A16" s="23" t="s">
        <v>409</v>
      </c>
      <c r="B16" s="7" t="s">
        <v>307</v>
      </c>
      <c r="C16" s="7" t="s">
        <v>156</v>
      </c>
      <c r="D16" s="2">
        <v>1</v>
      </c>
      <c r="E16" s="8">
        <v>5.08</v>
      </c>
      <c r="F16" s="5">
        <f t="shared" si="0"/>
        <v>5.08</v>
      </c>
      <c r="G16" s="25"/>
      <c r="H16" s="25">
        <f t="shared" si="1"/>
        <v>0</v>
      </c>
      <c r="I16" s="25">
        <f t="shared" si="2"/>
        <v>0</v>
      </c>
      <c r="J16" s="9" t="s">
        <v>151</v>
      </c>
      <c r="K16" s="7" t="s">
        <v>4</v>
      </c>
    </row>
    <row r="17" spans="1:12" ht="90" x14ac:dyDescent="0.25">
      <c r="A17" s="21" t="s">
        <v>410</v>
      </c>
      <c r="B17" s="7" t="s">
        <v>252</v>
      </c>
      <c r="C17" s="7" t="s">
        <v>68</v>
      </c>
      <c r="D17" s="2">
        <v>2</v>
      </c>
      <c r="E17" s="8">
        <v>6</v>
      </c>
      <c r="F17" s="5">
        <f t="shared" si="0"/>
        <v>12</v>
      </c>
      <c r="G17" s="25"/>
      <c r="H17" s="25">
        <f t="shared" si="1"/>
        <v>0</v>
      </c>
      <c r="I17" s="25">
        <f t="shared" si="2"/>
        <v>0</v>
      </c>
      <c r="J17" s="9" t="s">
        <v>64</v>
      </c>
      <c r="K17" s="7" t="s">
        <v>4</v>
      </c>
    </row>
    <row r="18" spans="1:12" ht="78.75" x14ac:dyDescent="0.25">
      <c r="A18" s="23" t="s">
        <v>411</v>
      </c>
      <c r="B18" s="7" t="s">
        <v>72</v>
      </c>
      <c r="C18" s="7" t="s">
        <v>73</v>
      </c>
      <c r="D18" s="2">
        <v>4</v>
      </c>
      <c r="E18" s="8">
        <v>11</v>
      </c>
      <c r="F18" s="5">
        <f t="shared" si="0"/>
        <v>44</v>
      </c>
      <c r="G18" s="25"/>
      <c r="H18" s="25">
        <f t="shared" si="1"/>
        <v>0</v>
      </c>
      <c r="I18" s="25">
        <f t="shared" si="2"/>
        <v>0</v>
      </c>
      <c r="J18" s="9" t="s">
        <v>71</v>
      </c>
      <c r="K18" s="7" t="s">
        <v>4</v>
      </c>
    </row>
    <row r="19" spans="1:12" ht="78.75" x14ac:dyDescent="0.25">
      <c r="A19" s="21" t="s">
        <v>412</v>
      </c>
      <c r="B19" s="7" t="s">
        <v>76</v>
      </c>
      <c r="C19" s="7" t="s">
        <v>75</v>
      </c>
      <c r="D19" s="2">
        <v>3</v>
      </c>
      <c r="E19" s="8">
        <v>6</v>
      </c>
      <c r="F19" s="5">
        <f t="shared" si="0"/>
        <v>18</v>
      </c>
      <c r="G19" s="25"/>
      <c r="H19" s="25">
        <f t="shared" si="1"/>
        <v>0</v>
      </c>
      <c r="I19" s="25">
        <f t="shared" si="2"/>
        <v>0</v>
      </c>
      <c r="J19" s="9" t="s">
        <v>71</v>
      </c>
      <c r="K19" s="7" t="s">
        <v>4</v>
      </c>
    </row>
    <row r="20" spans="1:12" ht="78.75" x14ac:dyDescent="0.25">
      <c r="A20" s="23" t="s">
        <v>413</v>
      </c>
      <c r="B20" s="7" t="s">
        <v>80</v>
      </c>
      <c r="C20" s="7" t="s">
        <v>75</v>
      </c>
      <c r="D20" s="2">
        <v>3</v>
      </c>
      <c r="E20" s="8">
        <v>6</v>
      </c>
      <c r="F20" s="5">
        <f t="shared" si="0"/>
        <v>18</v>
      </c>
      <c r="G20" s="25"/>
      <c r="H20" s="25">
        <f t="shared" si="1"/>
        <v>0</v>
      </c>
      <c r="I20" s="25">
        <f t="shared" si="2"/>
        <v>0</v>
      </c>
      <c r="J20" s="9" t="s">
        <v>71</v>
      </c>
      <c r="K20" s="7" t="s">
        <v>4</v>
      </c>
    </row>
    <row r="21" spans="1:12" ht="78.75" x14ac:dyDescent="0.25">
      <c r="A21" s="21" t="s">
        <v>414</v>
      </c>
      <c r="B21" s="7" t="s">
        <v>74</v>
      </c>
      <c r="C21" s="7" t="s">
        <v>75</v>
      </c>
      <c r="D21" s="2">
        <v>3</v>
      </c>
      <c r="E21" s="8">
        <v>6</v>
      </c>
      <c r="F21" s="5">
        <f t="shared" si="0"/>
        <v>18</v>
      </c>
      <c r="G21" s="25"/>
      <c r="H21" s="25">
        <f t="shared" si="1"/>
        <v>0</v>
      </c>
      <c r="I21" s="25">
        <f t="shared" si="2"/>
        <v>0</v>
      </c>
      <c r="J21" s="9" t="s">
        <v>71</v>
      </c>
      <c r="K21" s="7"/>
    </row>
    <row r="22" spans="1:12" ht="67.5" x14ac:dyDescent="0.25">
      <c r="A22" s="23" t="s">
        <v>415</v>
      </c>
      <c r="B22" s="7" t="s">
        <v>295</v>
      </c>
      <c r="C22" s="7" t="s">
        <v>138</v>
      </c>
      <c r="D22" s="2">
        <v>2</v>
      </c>
      <c r="E22" s="8">
        <v>35</v>
      </c>
      <c r="F22" s="5">
        <f t="shared" si="0"/>
        <v>70</v>
      </c>
      <c r="G22" s="25"/>
      <c r="H22" s="25">
        <f t="shared" si="1"/>
        <v>0</v>
      </c>
      <c r="I22" s="25">
        <f t="shared" si="2"/>
        <v>0</v>
      </c>
      <c r="J22" s="9" t="s">
        <v>14</v>
      </c>
      <c r="K22" s="7" t="s">
        <v>4</v>
      </c>
    </row>
    <row r="23" spans="1:12" ht="67.5" x14ac:dyDescent="0.25">
      <c r="A23" s="21" t="s">
        <v>416</v>
      </c>
      <c r="B23" s="7" t="s">
        <v>296</v>
      </c>
      <c r="C23" s="7" t="s">
        <v>138</v>
      </c>
      <c r="D23" s="2">
        <v>1</v>
      </c>
      <c r="E23" s="8">
        <v>33</v>
      </c>
      <c r="F23" s="5">
        <f t="shared" si="0"/>
        <v>33</v>
      </c>
      <c r="G23" s="25"/>
      <c r="H23" s="25">
        <f t="shared" si="1"/>
        <v>0</v>
      </c>
      <c r="I23" s="25">
        <f t="shared" si="2"/>
        <v>0</v>
      </c>
      <c r="J23" s="9" t="s">
        <v>14</v>
      </c>
      <c r="K23" s="7" t="s">
        <v>4</v>
      </c>
    </row>
    <row r="24" spans="1:12" ht="67.5" x14ac:dyDescent="0.25">
      <c r="A24" s="23" t="s">
        <v>417</v>
      </c>
      <c r="B24" s="7" t="s">
        <v>297</v>
      </c>
      <c r="C24" s="7" t="s">
        <v>138</v>
      </c>
      <c r="D24" s="2">
        <v>1</v>
      </c>
      <c r="E24" s="8">
        <v>33</v>
      </c>
      <c r="F24" s="5">
        <f t="shared" si="0"/>
        <v>33</v>
      </c>
      <c r="G24" s="25"/>
      <c r="H24" s="25">
        <f t="shared" si="1"/>
        <v>0</v>
      </c>
      <c r="I24" s="25">
        <f t="shared" si="2"/>
        <v>0</v>
      </c>
      <c r="J24" s="9" t="s">
        <v>14</v>
      </c>
      <c r="K24" s="7" t="s">
        <v>4</v>
      </c>
    </row>
    <row r="25" spans="1:12" ht="67.5" x14ac:dyDescent="0.25">
      <c r="A25" s="21" t="s">
        <v>418</v>
      </c>
      <c r="B25" s="7" t="s">
        <v>298</v>
      </c>
      <c r="C25" s="7" t="s">
        <v>138</v>
      </c>
      <c r="D25" s="2">
        <v>1</v>
      </c>
      <c r="E25" s="8">
        <v>33</v>
      </c>
      <c r="F25" s="5">
        <f t="shared" si="0"/>
        <v>33</v>
      </c>
      <c r="G25" s="25"/>
      <c r="H25" s="25">
        <f t="shared" si="1"/>
        <v>0</v>
      </c>
      <c r="I25" s="25">
        <f t="shared" si="2"/>
        <v>0</v>
      </c>
      <c r="J25" s="9" t="s">
        <v>14</v>
      </c>
      <c r="K25" s="7" t="s">
        <v>4</v>
      </c>
    </row>
    <row r="26" spans="1:12" ht="56.25" x14ac:dyDescent="0.25">
      <c r="A26" s="23" t="s">
        <v>419</v>
      </c>
      <c r="B26" s="7" t="s">
        <v>256</v>
      </c>
      <c r="C26" s="7" t="s">
        <v>207</v>
      </c>
      <c r="D26" s="2">
        <v>1</v>
      </c>
      <c r="E26" s="8">
        <v>119</v>
      </c>
      <c r="F26" s="5">
        <f t="shared" si="0"/>
        <v>119</v>
      </c>
      <c r="G26" s="25"/>
      <c r="H26" s="25">
        <f t="shared" si="1"/>
        <v>0</v>
      </c>
      <c r="I26" s="25">
        <f t="shared" si="2"/>
        <v>0</v>
      </c>
      <c r="J26" s="9" t="s">
        <v>137</v>
      </c>
      <c r="K26" s="7"/>
    </row>
    <row r="27" spans="1:12" ht="78.75" x14ac:dyDescent="0.25">
      <c r="A27" s="21" t="s">
        <v>420</v>
      </c>
      <c r="B27" s="7" t="s">
        <v>256</v>
      </c>
      <c r="C27" s="7" t="s">
        <v>202</v>
      </c>
      <c r="D27" s="2">
        <v>1</v>
      </c>
      <c r="E27" s="8">
        <v>100</v>
      </c>
      <c r="F27" s="5">
        <f t="shared" si="0"/>
        <v>100</v>
      </c>
      <c r="G27" s="25"/>
      <c r="H27" s="25">
        <f t="shared" si="1"/>
        <v>0</v>
      </c>
      <c r="I27" s="25">
        <f t="shared" si="2"/>
        <v>0</v>
      </c>
      <c r="J27" s="9" t="s">
        <v>71</v>
      </c>
      <c r="K27" s="7" t="s">
        <v>4</v>
      </c>
      <c r="L27" s="15"/>
    </row>
    <row r="28" spans="1:12" ht="22.5" x14ac:dyDescent="0.25">
      <c r="A28" s="23" t="s">
        <v>421</v>
      </c>
      <c r="B28" s="7" t="s">
        <v>177</v>
      </c>
      <c r="C28" s="7" t="s">
        <v>178</v>
      </c>
      <c r="D28" s="2">
        <v>1</v>
      </c>
      <c r="E28" s="8">
        <v>90</v>
      </c>
      <c r="F28" s="5">
        <f t="shared" si="0"/>
        <v>90</v>
      </c>
      <c r="G28" s="25"/>
      <c r="H28" s="25">
        <f t="shared" si="1"/>
        <v>0</v>
      </c>
      <c r="I28" s="25">
        <f t="shared" si="2"/>
        <v>0</v>
      </c>
      <c r="J28" s="9" t="s">
        <v>170</v>
      </c>
      <c r="K28" s="7" t="s">
        <v>4</v>
      </c>
    </row>
    <row r="29" spans="1:12" ht="67.5" x14ac:dyDescent="0.25">
      <c r="A29" s="21" t="s">
        <v>422</v>
      </c>
      <c r="B29" s="7" t="s">
        <v>301</v>
      </c>
      <c r="C29" s="7" t="s">
        <v>142</v>
      </c>
      <c r="D29" s="2">
        <v>1</v>
      </c>
      <c r="E29" s="8">
        <v>54.99</v>
      </c>
      <c r="F29" s="5">
        <f t="shared" si="0"/>
        <v>54.99</v>
      </c>
      <c r="G29" s="25"/>
      <c r="H29" s="25">
        <f t="shared" si="1"/>
        <v>0</v>
      </c>
      <c r="I29" s="25">
        <f t="shared" si="2"/>
        <v>0</v>
      </c>
      <c r="J29" s="9" t="s">
        <v>109</v>
      </c>
      <c r="K29" s="7" t="s">
        <v>143</v>
      </c>
    </row>
    <row r="30" spans="1:12" ht="67.5" x14ac:dyDescent="0.25">
      <c r="A30" s="23" t="s">
        <v>423</v>
      </c>
      <c r="B30" s="7" t="s">
        <v>284</v>
      </c>
      <c r="C30" s="7" t="s">
        <v>117</v>
      </c>
      <c r="D30" s="2">
        <v>2</v>
      </c>
      <c r="E30" s="8">
        <v>12</v>
      </c>
      <c r="F30" s="5">
        <f t="shared" si="0"/>
        <v>24</v>
      </c>
      <c r="G30" s="25"/>
      <c r="H30" s="25">
        <f t="shared" si="1"/>
        <v>0</v>
      </c>
      <c r="I30" s="25">
        <f t="shared" si="2"/>
        <v>0</v>
      </c>
      <c r="J30" s="9" t="s">
        <v>18</v>
      </c>
      <c r="K30" s="7" t="s">
        <v>114</v>
      </c>
    </row>
    <row r="31" spans="1:12" ht="67.5" x14ac:dyDescent="0.25">
      <c r="A31" s="21" t="s">
        <v>424</v>
      </c>
      <c r="B31" s="7" t="s">
        <v>277</v>
      </c>
      <c r="C31" s="7" t="s">
        <v>102</v>
      </c>
      <c r="D31" s="2">
        <v>1</v>
      </c>
      <c r="E31" s="8">
        <v>105</v>
      </c>
      <c r="F31" s="5">
        <f t="shared" si="0"/>
        <v>105</v>
      </c>
      <c r="G31" s="25"/>
      <c r="H31" s="25">
        <f t="shared" si="1"/>
        <v>0</v>
      </c>
      <c r="I31" s="25">
        <f t="shared" si="2"/>
        <v>0</v>
      </c>
      <c r="J31" s="9" t="s">
        <v>18</v>
      </c>
      <c r="K31" s="7" t="s">
        <v>103</v>
      </c>
    </row>
    <row r="32" spans="1:12" ht="90" x14ac:dyDescent="0.25">
      <c r="A32" s="23" t="s">
        <v>425</v>
      </c>
      <c r="B32" s="7" t="s">
        <v>276</v>
      </c>
      <c r="C32" s="7" t="s">
        <v>205</v>
      </c>
      <c r="D32" s="2">
        <v>1</v>
      </c>
      <c r="E32" s="8">
        <v>99.52</v>
      </c>
      <c r="F32" s="5">
        <f t="shared" si="0"/>
        <v>99.52</v>
      </c>
      <c r="G32" s="25"/>
      <c r="H32" s="25">
        <f t="shared" si="1"/>
        <v>0</v>
      </c>
      <c r="I32" s="25">
        <f t="shared" si="2"/>
        <v>0</v>
      </c>
      <c r="J32" s="9" t="s">
        <v>64</v>
      </c>
      <c r="K32" s="7" t="s">
        <v>4</v>
      </c>
    </row>
    <row r="33" spans="1:12" ht="33.75" x14ac:dyDescent="0.25">
      <c r="A33" s="21" t="s">
        <v>426</v>
      </c>
      <c r="B33" s="7" t="s">
        <v>268</v>
      </c>
      <c r="C33" s="7" t="s">
        <v>85</v>
      </c>
      <c r="D33" s="2">
        <v>2</v>
      </c>
      <c r="E33" s="8">
        <v>14.44</v>
      </c>
      <c r="F33" s="5">
        <f t="shared" si="0"/>
        <v>28.88</v>
      </c>
      <c r="G33" s="25"/>
      <c r="H33" s="25">
        <f t="shared" si="1"/>
        <v>0</v>
      </c>
      <c r="I33" s="25">
        <f t="shared" si="2"/>
        <v>0</v>
      </c>
      <c r="J33" s="9" t="s">
        <v>84</v>
      </c>
      <c r="K33" s="7" t="s">
        <v>4</v>
      </c>
    </row>
    <row r="34" spans="1:12" ht="67.5" x14ac:dyDescent="0.25">
      <c r="A34" s="23" t="s">
        <v>427</v>
      </c>
      <c r="B34" s="7" t="s">
        <v>270</v>
      </c>
      <c r="C34" s="7" t="s">
        <v>87</v>
      </c>
      <c r="D34" s="2">
        <v>4</v>
      </c>
      <c r="E34" s="8">
        <v>18</v>
      </c>
      <c r="F34" s="5">
        <f t="shared" si="0"/>
        <v>72</v>
      </c>
      <c r="G34" s="25"/>
      <c r="H34" s="25">
        <f t="shared" si="1"/>
        <v>0</v>
      </c>
      <c r="I34" s="25">
        <f t="shared" si="2"/>
        <v>0</v>
      </c>
      <c r="J34" s="9" t="s">
        <v>18</v>
      </c>
      <c r="K34" s="7" t="s">
        <v>88</v>
      </c>
    </row>
    <row r="35" spans="1:12" ht="67.5" x14ac:dyDescent="0.25">
      <c r="A35" s="21" t="s">
        <v>428</v>
      </c>
      <c r="B35" s="7" t="s">
        <v>270</v>
      </c>
      <c r="C35" s="7" t="s">
        <v>97</v>
      </c>
      <c r="D35" s="2">
        <v>2</v>
      </c>
      <c r="E35" s="8">
        <v>18</v>
      </c>
      <c r="F35" s="5">
        <f t="shared" si="0"/>
        <v>36</v>
      </c>
      <c r="G35" s="25"/>
      <c r="H35" s="25">
        <f t="shared" si="1"/>
        <v>0</v>
      </c>
      <c r="I35" s="25">
        <f t="shared" si="2"/>
        <v>0</v>
      </c>
      <c r="J35" s="9" t="s">
        <v>18</v>
      </c>
      <c r="K35" s="7" t="s">
        <v>98</v>
      </c>
      <c r="L35" s="15"/>
    </row>
    <row r="36" spans="1:12" ht="33.75" x14ac:dyDescent="0.25">
      <c r="A36" s="23" t="s">
        <v>429</v>
      </c>
      <c r="B36" s="7" t="s">
        <v>269</v>
      </c>
      <c r="C36" s="7" t="s">
        <v>85</v>
      </c>
      <c r="D36" s="2">
        <v>2</v>
      </c>
      <c r="E36" s="8">
        <v>13.62</v>
      </c>
      <c r="F36" s="5">
        <f t="shared" si="0"/>
        <v>27.24</v>
      </c>
      <c r="G36" s="25"/>
      <c r="H36" s="25">
        <f t="shared" si="1"/>
        <v>0</v>
      </c>
      <c r="I36" s="25">
        <f t="shared" si="2"/>
        <v>0</v>
      </c>
      <c r="J36" s="9" t="s">
        <v>84</v>
      </c>
      <c r="K36" s="7" t="s">
        <v>4</v>
      </c>
    </row>
    <row r="37" spans="1:12" ht="67.5" x14ac:dyDescent="0.25">
      <c r="A37" s="21" t="s">
        <v>430</v>
      </c>
      <c r="B37" s="7" t="s">
        <v>271</v>
      </c>
      <c r="C37" s="7" t="s">
        <v>87</v>
      </c>
      <c r="D37" s="2">
        <v>2</v>
      </c>
      <c r="E37" s="8">
        <v>18</v>
      </c>
      <c r="F37" s="5">
        <f t="shared" si="0"/>
        <v>36</v>
      </c>
      <c r="G37" s="25"/>
      <c r="H37" s="25">
        <f t="shared" si="1"/>
        <v>0</v>
      </c>
      <c r="I37" s="25">
        <f t="shared" si="2"/>
        <v>0</v>
      </c>
      <c r="J37" s="9" t="s">
        <v>18</v>
      </c>
      <c r="K37" s="7" t="s">
        <v>89</v>
      </c>
    </row>
    <row r="38" spans="1:12" ht="67.5" x14ac:dyDescent="0.25">
      <c r="A38" s="23" t="s">
        <v>431</v>
      </c>
      <c r="B38" s="7" t="s">
        <v>271</v>
      </c>
      <c r="C38" s="7" t="s">
        <v>97</v>
      </c>
      <c r="D38" s="2">
        <v>2</v>
      </c>
      <c r="E38" s="8">
        <v>18</v>
      </c>
      <c r="F38" s="5">
        <f t="shared" ref="F38:F69" si="3">D38*E38</f>
        <v>36</v>
      </c>
      <c r="G38" s="25"/>
      <c r="H38" s="25">
        <f t="shared" si="1"/>
        <v>0</v>
      </c>
      <c r="I38" s="25">
        <f t="shared" si="2"/>
        <v>0</v>
      </c>
      <c r="J38" s="9" t="s">
        <v>18</v>
      </c>
      <c r="K38" s="7" t="s">
        <v>98</v>
      </c>
    </row>
    <row r="39" spans="1:12" ht="56.25" x14ac:dyDescent="0.25">
      <c r="A39" s="21" t="s">
        <v>432</v>
      </c>
      <c r="B39" s="7" t="s">
        <v>326</v>
      </c>
      <c r="C39" s="7" t="s">
        <v>166</v>
      </c>
      <c r="D39" s="2">
        <v>3</v>
      </c>
      <c r="E39" s="8">
        <v>14.99</v>
      </c>
      <c r="F39" s="5">
        <f t="shared" si="3"/>
        <v>44.97</v>
      </c>
      <c r="G39" s="25"/>
      <c r="H39" s="25">
        <f t="shared" si="1"/>
        <v>0</v>
      </c>
      <c r="I39" s="25">
        <f t="shared" si="2"/>
        <v>0</v>
      </c>
      <c r="J39" s="9" t="s">
        <v>137</v>
      </c>
      <c r="K39" s="7"/>
    </row>
    <row r="40" spans="1:12" ht="56.25" x14ac:dyDescent="0.25">
      <c r="A40" s="23" t="s">
        <v>433</v>
      </c>
      <c r="B40" s="7" t="s">
        <v>208</v>
      </c>
      <c r="C40" s="7" t="s">
        <v>209</v>
      </c>
      <c r="D40" s="2">
        <v>3</v>
      </c>
      <c r="E40" s="8">
        <v>17.899999999999999</v>
      </c>
      <c r="F40" s="5">
        <f t="shared" si="3"/>
        <v>53.699999999999996</v>
      </c>
      <c r="G40" s="25"/>
      <c r="H40" s="25">
        <f t="shared" si="1"/>
        <v>0</v>
      </c>
      <c r="I40" s="25">
        <f t="shared" si="2"/>
        <v>0</v>
      </c>
      <c r="J40" s="9" t="s">
        <v>137</v>
      </c>
      <c r="K40" s="7"/>
    </row>
    <row r="41" spans="1:12" ht="33.75" x14ac:dyDescent="0.25">
      <c r="A41" s="21" t="s">
        <v>434</v>
      </c>
      <c r="B41" s="7" t="s">
        <v>305</v>
      </c>
      <c r="C41" s="7" t="s">
        <v>154</v>
      </c>
      <c r="D41" s="2">
        <v>1</v>
      </c>
      <c r="E41" s="8">
        <v>27</v>
      </c>
      <c r="F41" s="5">
        <f t="shared" si="3"/>
        <v>27</v>
      </c>
      <c r="G41" s="25"/>
      <c r="H41" s="25">
        <f t="shared" si="1"/>
        <v>0</v>
      </c>
      <c r="I41" s="25">
        <f t="shared" si="2"/>
        <v>0</v>
      </c>
      <c r="J41" s="9" t="s">
        <v>151</v>
      </c>
      <c r="K41" s="7" t="s">
        <v>4</v>
      </c>
      <c r="L41" s="15"/>
    </row>
    <row r="42" spans="1:12" ht="112.5" x14ac:dyDescent="0.25">
      <c r="A42" s="23" t="s">
        <v>435</v>
      </c>
      <c r="B42" s="7" t="s">
        <v>528</v>
      </c>
      <c r="C42" s="7" t="s">
        <v>40</v>
      </c>
      <c r="D42" s="2">
        <v>3</v>
      </c>
      <c r="E42" s="8">
        <v>12.1</v>
      </c>
      <c r="F42" s="5">
        <f t="shared" si="3"/>
        <v>36.299999999999997</v>
      </c>
      <c r="G42" s="25"/>
      <c r="H42" s="25">
        <f t="shared" si="1"/>
        <v>0</v>
      </c>
      <c r="I42" s="25">
        <f t="shared" si="2"/>
        <v>0</v>
      </c>
      <c r="J42" s="9" t="s">
        <v>38</v>
      </c>
      <c r="K42" s="7" t="s">
        <v>4</v>
      </c>
    </row>
    <row r="43" spans="1:12" ht="112.5" x14ac:dyDescent="0.25">
      <c r="A43" s="21" t="s">
        <v>436</v>
      </c>
      <c r="B43" s="7" t="s">
        <v>529</v>
      </c>
      <c r="C43" s="7" t="s">
        <v>40</v>
      </c>
      <c r="D43" s="2">
        <v>2</v>
      </c>
      <c r="E43" s="8">
        <v>12.1</v>
      </c>
      <c r="F43" s="5">
        <f t="shared" si="3"/>
        <v>24.2</v>
      </c>
      <c r="G43" s="25"/>
      <c r="H43" s="25">
        <f t="shared" si="1"/>
        <v>0</v>
      </c>
      <c r="I43" s="25">
        <f t="shared" si="2"/>
        <v>0</v>
      </c>
      <c r="J43" s="9" t="s">
        <v>38</v>
      </c>
      <c r="K43" s="7" t="s">
        <v>4</v>
      </c>
    </row>
    <row r="44" spans="1:12" ht="78.75" x14ac:dyDescent="0.25">
      <c r="A44" s="23" t="s">
        <v>437</v>
      </c>
      <c r="B44" s="7" t="s">
        <v>62</v>
      </c>
      <c r="C44" s="7" t="s">
        <v>60</v>
      </c>
      <c r="D44" s="2">
        <v>2</v>
      </c>
      <c r="E44" s="8">
        <v>11</v>
      </c>
      <c r="F44" s="5">
        <f t="shared" si="3"/>
        <v>22</v>
      </c>
      <c r="G44" s="25"/>
      <c r="H44" s="25">
        <f t="shared" si="1"/>
        <v>0</v>
      </c>
      <c r="I44" s="25">
        <f t="shared" si="2"/>
        <v>0</v>
      </c>
      <c r="J44" s="9" t="s">
        <v>51</v>
      </c>
      <c r="K44" s="7" t="s">
        <v>4</v>
      </c>
    </row>
    <row r="45" spans="1:12" ht="78.75" x14ac:dyDescent="0.25">
      <c r="A45" s="21" t="s">
        <v>438</v>
      </c>
      <c r="B45" s="7" t="s">
        <v>59</v>
      </c>
      <c r="C45" s="7" t="s">
        <v>60</v>
      </c>
      <c r="D45" s="2">
        <v>3</v>
      </c>
      <c r="E45" s="8">
        <v>11</v>
      </c>
      <c r="F45" s="5">
        <f t="shared" si="3"/>
        <v>33</v>
      </c>
      <c r="G45" s="25"/>
      <c r="H45" s="25">
        <f t="shared" si="1"/>
        <v>0</v>
      </c>
      <c r="I45" s="25">
        <f t="shared" si="2"/>
        <v>0</v>
      </c>
      <c r="J45" s="9" t="s">
        <v>51</v>
      </c>
      <c r="K45" s="7" t="s">
        <v>4</v>
      </c>
    </row>
    <row r="46" spans="1:12" ht="78.75" x14ac:dyDescent="0.25">
      <c r="A46" s="23" t="s">
        <v>439</v>
      </c>
      <c r="B46" s="7" t="s">
        <v>61</v>
      </c>
      <c r="C46" s="7" t="s">
        <v>60</v>
      </c>
      <c r="D46" s="2">
        <v>2</v>
      </c>
      <c r="E46" s="8">
        <v>11</v>
      </c>
      <c r="F46" s="5">
        <f t="shared" si="3"/>
        <v>22</v>
      </c>
      <c r="G46" s="25"/>
      <c r="H46" s="25">
        <f t="shared" si="1"/>
        <v>0</v>
      </c>
      <c r="I46" s="25">
        <f t="shared" si="2"/>
        <v>0</v>
      </c>
      <c r="J46" s="9" t="s">
        <v>51</v>
      </c>
      <c r="K46" s="7" t="s">
        <v>4</v>
      </c>
      <c r="L46" s="15"/>
    </row>
    <row r="47" spans="1:12" ht="56.25" x14ac:dyDescent="0.25">
      <c r="A47" s="21" t="s">
        <v>440</v>
      </c>
      <c r="B47" s="7" t="s">
        <v>211</v>
      </c>
      <c r="C47" s="10" t="s">
        <v>294</v>
      </c>
      <c r="D47" s="2">
        <v>2</v>
      </c>
      <c r="E47" s="8">
        <v>38.9</v>
      </c>
      <c r="F47" s="5">
        <f t="shared" si="3"/>
        <v>77.8</v>
      </c>
      <c r="G47" s="25"/>
      <c r="H47" s="25">
        <f t="shared" si="1"/>
        <v>0</v>
      </c>
      <c r="I47" s="25">
        <f t="shared" si="2"/>
        <v>0</v>
      </c>
      <c r="J47" s="9" t="s">
        <v>137</v>
      </c>
      <c r="K47" s="7" t="s">
        <v>4</v>
      </c>
    </row>
    <row r="48" spans="1:12" ht="56.25" x14ac:dyDescent="0.25">
      <c r="A48" s="23" t="s">
        <v>441</v>
      </c>
      <c r="B48" s="7" t="s">
        <v>212</v>
      </c>
      <c r="C48" s="10" t="s">
        <v>294</v>
      </c>
      <c r="D48" s="2">
        <v>1</v>
      </c>
      <c r="E48" s="8">
        <v>25.9</v>
      </c>
      <c r="F48" s="5">
        <f t="shared" si="3"/>
        <v>25.9</v>
      </c>
      <c r="G48" s="25"/>
      <c r="H48" s="25">
        <f t="shared" si="1"/>
        <v>0</v>
      </c>
      <c r="I48" s="25">
        <f t="shared" si="2"/>
        <v>0</v>
      </c>
      <c r="J48" s="9" t="s">
        <v>137</v>
      </c>
      <c r="K48" s="7" t="s">
        <v>4</v>
      </c>
    </row>
    <row r="49" spans="1:12" ht="112.5" x14ac:dyDescent="0.25">
      <c r="A49" s="21" t="s">
        <v>442</v>
      </c>
      <c r="B49" s="7" t="s">
        <v>240</v>
      </c>
      <c r="C49" s="7" t="s">
        <v>239</v>
      </c>
      <c r="D49" s="2">
        <v>1</v>
      </c>
      <c r="E49" s="8">
        <v>90</v>
      </c>
      <c r="F49" s="5">
        <f t="shared" si="3"/>
        <v>90</v>
      </c>
      <c r="G49" s="25"/>
      <c r="H49" s="25">
        <f t="shared" si="1"/>
        <v>0</v>
      </c>
      <c r="I49" s="25">
        <f t="shared" si="2"/>
        <v>0</v>
      </c>
      <c r="J49" s="9" t="s">
        <v>38</v>
      </c>
      <c r="K49" s="7" t="s">
        <v>4</v>
      </c>
    </row>
    <row r="50" spans="1:12" ht="112.5" x14ac:dyDescent="0.25">
      <c r="A50" s="23" t="s">
        <v>443</v>
      </c>
      <c r="B50" s="7" t="s">
        <v>238</v>
      </c>
      <c r="C50" s="7" t="s">
        <v>39</v>
      </c>
      <c r="D50" s="2">
        <v>1</v>
      </c>
      <c r="E50" s="8">
        <v>90</v>
      </c>
      <c r="F50" s="5">
        <f t="shared" si="3"/>
        <v>90</v>
      </c>
      <c r="G50" s="25"/>
      <c r="H50" s="25">
        <f t="shared" si="1"/>
        <v>0</v>
      </c>
      <c r="I50" s="25">
        <f t="shared" si="2"/>
        <v>0</v>
      </c>
      <c r="J50" s="9" t="s">
        <v>38</v>
      </c>
      <c r="K50" s="7" t="s">
        <v>4</v>
      </c>
    </row>
    <row r="51" spans="1:12" ht="33.75" x14ac:dyDescent="0.25">
      <c r="A51" s="21" t="s">
        <v>444</v>
      </c>
      <c r="B51" s="7" t="s">
        <v>152</v>
      </c>
      <c r="C51" s="7" t="s">
        <v>153</v>
      </c>
      <c r="D51" s="2">
        <v>1</v>
      </c>
      <c r="E51" s="8">
        <v>25</v>
      </c>
      <c r="F51" s="5">
        <f t="shared" si="3"/>
        <v>25</v>
      </c>
      <c r="G51" s="25"/>
      <c r="H51" s="25">
        <f t="shared" si="1"/>
        <v>0</v>
      </c>
      <c r="I51" s="25">
        <f t="shared" si="2"/>
        <v>0</v>
      </c>
      <c r="J51" s="9" t="s">
        <v>151</v>
      </c>
      <c r="K51" s="7" t="s">
        <v>4</v>
      </c>
    </row>
    <row r="52" spans="1:12" ht="67.5" x14ac:dyDescent="0.25">
      <c r="A52" s="23" t="s">
        <v>445</v>
      </c>
      <c r="B52" s="7" t="s">
        <v>274</v>
      </c>
      <c r="C52" s="7" t="s">
        <v>93</v>
      </c>
      <c r="D52" s="2">
        <v>2</v>
      </c>
      <c r="E52" s="8">
        <v>70</v>
      </c>
      <c r="F52" s="5">
        <f t="shared" si="3"/>
        <v>140</v>
      </c>
      <c r="G52" s="25"/>
      <c r="H52" s="25">
        <f t="shared" si="1"/>
        <v>0</v>
      </c>
      <c r="I52" s="25">
        <f t="shared" si="2"/>
        <v>0</v>
      </c>
      <c r="J52" s="9" t="s">
        <v>18</v>
      </c>
      <c r="K52" s="7" t="s">
        <v>94</v>
      </c>
      <c r="L52" s="15"/>
    </row>
    <row r="53" spans="1:12" ht="67.5" x14ac:dyDescent="0.25">
      <c r="A53" s="21" t="s">
        <v>446</v>
      </c>
      <c r="B53" s="7" t="s">
        <v>274</v>
      </c>
      <c r="C53" s="7" t="s">
        <v>95</v>
      </c>
      <c r="D53" s="2">
        <v>1</v>
      </c>
      <c r="E53" s="8">
        <v>70</v>
      </c>
      <c r="F53" s="5">
        <f t="shared" si="3"/>
        <v>70</v>
      </c>
      <c r="G53" s="25"/>
      <c r="H53" s="25">
        <f t="shared" si="1"/>
        <v>0</v>
      </c>
      <c r="I53" s="25">
        <f t="shared" si="2"/>
        <v>0</v>
      </c>
      <c r="J53" s="9" t="s">
        <v>18</v>
      </c>
      <c r="K53" s="7" t="s">
        <v>96</v>
      </c>
    </row>
    <row r="54" spans="1:12" ht="67.5" x14ac:dyDescent="0.25">
      <c r="A54" s="23" t="s">
        <v>447</v>
      </c>
      <c r="B54" s="7" t="s">
        <v>335</v>
      </c>
      <c r="C54" s="7" t="s">
        <v>196</v>
      </c>
      <c r="D54" s="2">
        <v>1</v>
      </c>
      <c r="E54" s="8">
        <v>80</v>
      </c>
      <c r="F54" s="5">
        <f t="shared" si="3"/>
        <v>80</v>
      </c>
      <c r="G54" s="25"/>
      <c r="H54" s="25">
        <f t="shared" si="1"/>
        <v>0</v>
      </c>
      <c r="I54" s="25">
        <f t="shared" si="2"/>
        <v>0</v>
      </c>
      <c r="J54" s="9" t="s">
        <v>14</v>
      </c>
      <c r="K54" s="7"/>
    </row>
    <row r="55" spans="1:12" ht="67.5" x14ac:dyDescent="0.25">
      <c r="A55" s="21" t="s">
        <v>448</v>
      </c>
      <c r="B55" s="7" t="s">
        <v>223</v>
      </c>
      <c r="C55" s="7" t="s">
        <v>196</v>
      </c>
      <c r="D55" s="2">
        <v>2</v>
      </c>
      <c r="E55" s="8">
        <v>80</v>
      </c>
      <c r="F55" s="5">
        <f t="shared" si="3"/>
        <v>160</v>
      </c>
      <c r="G55" s="25"/>
      <c r="H55" s="25">
        <f t="shared" si="1"/>
        <v>0</v>
      </c>
      <c r="I55" s="25">
        <f t="shared" si="2"/>
        <v>0</v>
      </c>
      <c r="J55" s="9" t="s">
        <v>14</v>
      </c>
      <c r="K55" s="7"/>
    </row>
    <row r="56" spans="1:12" ht="67.5" x14ac:dyDescent="0.25">
      <c r="A56" s="23" t="s">
        <v>449</v>
      </c>
      <c r="B56" s="7" t="s">
        <v>280</v>
      </c>
      <c r="C56" s="7" t="s">
        <v>111</v>
      </c>
      <c r="D56" s="2">
        <v>1</v>
      </c>
      <c r="E56" s="8">
        <v>76.61</v>
      </c>
      <c r="F56" s="5">
        <f t="shared" si="3"/>
        <v>76.61</v>
      </c>
      <c r="G56" s="25"/>
      <c r="H56" s="25">
        <f t="shared" si="1"/>
        <v>0</v>
      </c>
      <c r="I56" s="25">
        <f t="shared" si="2"/>
        <v>0</v>
      </c>
      <c r="J56" s="9" t="s">
        <v>109</v>
      </c>
      <c r="K56" s="7" t="s">
        <v>112</v>
      </c>
    </row>
    <row r="57" spans="1:12" ht="67.5" x14ac:dyDescent="0.25">
      <c r="A57" s="21" t="s">
        <v>450</v>
      </c>
      <c r="B57" s="7" t="s">
        <v>281</v>
      </c>
      <c r="C57" s="7" t="s">
        <v>111</v>
      </c>
      <c r="D57" s="2">
        <v>1</v>
      </c>
      <c r="E57" s="8">
        <v>76.61</v>
      </c>
      <c r="F57" s="5">
        <f t="shared" si="3"/>
        <v>76.61</v>
      </c>
      <c r="G57" s="25"/>
      <c r="H57" s="25">
        <f t="shared" si="1"/>
        <v>0</v>
      </c>
      <c r="I57" s="25">
        <f t="shared" si="2"/>
        <v>0</v>
      </c>
      <c r="J57" s="9" t="s">
        <v>109</v>
      </c>
      <c r="K57" s="7" t="s">
        <v>112</v>
      </c>
    </row>
    <row r="58" spans="1:12" ht="67.5" x14ac:dyDescent="0.25">
      <c r="A58" s="23" t="s">
        <v>451</v>
      </c>
      <c r="B58" s="7" t="s">
        <v>279</v>
      </c>
      <c r="C58" s="7" t="s">
        <v>111</v>
      </c>
      <c r="D58" s="2">
        <v>1</v>
      </c>
      <c r="E58" s="8">
        <v>76.61</v>
      </c>
      <c r="F58" s="5">
        <f t="shared" si="3"/>
        <v>76.61</v>
      </c>
      <c r="G58" s="25"/>
      <c r="H58" s="25">
        <f t="shared" si="1"/>
        <v>0</v>
      </c>
      <c r="I58" s="25">
        <f t="shared" si="2"/>
        <v>0</v>
      </c>
      <c r="J58" s="9" t="s">
        <v>109</v>
      </c>
      <c r="K58" s="7" t="s">
        <v>112</v>
      </c>
      <c r="L58" s="15"/>
    </row>
    <row r="59" spans="1:12" ht="67.5" x14ac:dyDescent="0.25">
      <c r="A59" s="21" t="s">
        <v>452</v>
      </c>
      <c r="B59" s="7" t="s">
        <v>304</v>
      </c>
      <c r="C59" s="7" t="s">
        <v>150</v>
      </c>
      <c r="D59" s="2">
        <v>1</v>
      </c>
      <c r="E59" s="8">
        <v>185</v>
      </c>
      <c r="F59" s="5">
        <f t="shared" si="3"/>
        <v>185</v>
      </c>
      <c r="G59" s="25"/>
      <c r="H59" s="25">
        <f t="shared" si="1"/>
        <v>0</v>
      </c>
      <c r="I59" s="25">
        <f t="shared" si="2"/>
        <v>0</v>
      </c>
      <c r="J59" s="9" t="s">
        <v>14</v>
      </c>
      <c r="K59" s="7" t="s">
        <v>4</v>
      </c>
    </row>
    <row r="60" spans="1:12" ht="90" x14ac:dyDescent="0.25">
      <c r="A60" s="23" t="s">
        <v>453</v>
      </c>
      <c r="B60" s="7" t="s">
        <v>288</v>
      </c>
      <c r="C60" s="7" t="s">
        <v>127</v>
      </c>
      <c r="D60" s="2">
        <v>1</v>
      </c>
      <c r="E60" s="8">
        <v>105</v>
      </c>
      <c r="F60" s="5">
        <f t="shared" si="3"/>
        <v>105</v>
      </c>
      <c r="G60" s="25"/>
      <c r="H60" s="25">
        <f t="shared" si="1"/>
        <v>0</v>
      </c>
      <c r="I60" s="25">
        <f t="shared" si="2"/>
        <v>0</v>
      </c>
      <c r="J60" s="9" t="s">
        <v>126</v>
      </c>
      <c r="K60" s="7" t="s">
        <v>4</v>
      </c>
      <c r="L60" s="15"/>
    </row>
    <row r="61" spans="1:12" ht="90" x14ac:dyDescent="0.25">
      <c r="A61" s="21" t="s">
        <v>454</v>
      </c>
      <c r="B61" s="7" t="s">
        <v>171</v>
      </c>
      <c r="C61" s="7" t="s">
        <v>172</v>
      </c>
      <c r="D61" s="2">
        <v>1</v>
      </c>
      <c r="E61" s="8">
        <v>137.1</v>
      </c>
      <c r="F61" s="5">
        <f t="shared" si="3"/>
        <v>137.1</v>
      </c>
      <c r="G61" s="25"/>
      <c r="H61" s="25">
        <f t="shared" si="1"/>
        <v>0</v>
      </c>
      <c r="I61" s="25">
        <f t="shared" si="2"/>
        <v>0</v>
      </c>
      <c r="J61" s="9" t="s">
        <v>170</v>
      </c>
      <c r="K61" s="7" t="s">
        <v>4</v>
      </c>
    </row>
    <row r="62" spans="1:12" ht="90" x14ac:dyDescent="0.25">
      <c r="A62" s="23" t="s">
        <v>455</v>
      </c>
      <c r="B62" s="7" t="s">
        <v>290</v>
      </c>
      <c r="C62" s="7" t="s">
        <v>129</v>
      </c>
      <c r="D62" s="2">
        <v>1</v>
      </c>
      <c r="E62" s="8">
        <v>75</v>
      </c>
      <c r="F62" s="5">
        <f t="shared" si="3"/>
        <v>75</v>
      </c>
      <c r="G62" s="25"/>
      <c r="H62" s="25">
        <f t="shared" si="1"/>
        <v>0</v>
      </c>
      <c r="I62" s="25">
        <f t="shared" si="2"/>
        <v>0</v>
      </c>
      <c r="J62" s="9" t="s">
        <v>126</v>
      </c>
      <c r="K62" s="7" t="s">
        <v>4</v>
      </c>
    </row>
    <row r="63" spans="1:12" ht="90" x14ac:dyDescent="0.25">
      <c r="A63" s="21" t="s">
        <v>456</v>
      </c>
      <c r="B63" s="7" t="s">
        <v>291</v>
      </c>
      <c r="C63" s="7" t="s">
        <v>130</v>
      </c>
      <c r="D63" s="2">
        <v>1</v>
      </c>
      <c r="E63" s="8">
        <v>75</v>
      </c>
      <c r="F63" s="5">
        <f t="shared" si="3"/>
        <v>75</v>
      </c>
      <c r="G63" s="25"/>
      <c r="H63" s="25">
        <f t="shared" si="1"/>
        <v>0</v>
      </c>
      <c r="I63" s="25">
        <f t="shared" si="2"/>
        <v>0</v>
      </c>
      <c r="J63" s="9" t="s">
        <v>126</v>
      </c>
      <c r="K63" s="7" t="s">
        <v>4</v>
      </c>
    </row>
    <row r="64" spans="1:12" ht="101.25" x14ac:dyDescent="0.25">
      <c r="A64" s="23" t="s">
        <v>457</v>
      </c>
      <c r="B64" s="7" t="s">
        <v>134</v>
      </c>
      <c r="C64" s="7" t="s">
        <v>135</v>
      </c>
      <c r="D64" s="2">
        <v>5</v>
      </c>
      <c r="E64" s="8">
        <v>54.3</v>
      </c>
      <c r="F64" s="5">
        <f t="shared" si="3"/>
        <v>271.5</v>
      </c>
      <c r="G64" s="25"/>
      <c r="H64" s="25">
        <f t="shared" si="1"/>
        <v>0</v>
      </c>
      <c r="I64" s="25">
        <f t="shared" si="2"/>
        <v>0</v>
      </c>
      <c r="J64" s="9" t="s">
        <v>133</v>
      </c>
      <c r="K64" s="7" t="s">
        <v>4</v>
      </c>
    </row>
    <row r="65" spans="1:12" ht="90" x14ac:dyDescent="0.25">
      <c r="A65" s="21" t="s">
        <v>458</v>
      </c>
      <c r="B65" s="7" t="s">
        <v>65</v>
      </c>
      <c r="C65" s="7" t="s">
        <v>66</v>
      </c>
      <c r="D65" s="2">
        <v>2</v>
      </c>
      <c r="E65" s="8">
        <v>75</v>
      </c>
      <c r="F65" s="5">
        <f t="shared" si="3"/>
        <v>150</v>
      </c>
      <c r="G65" s="25"/>
      <c r="H65" s="25">
        <f t="shared" si="1"/>
        <v>0</v>
      </c>
      <c r="I65" s="25">
        <f t="shared" si="2"/>
        <v>0</v>
      </c>
      <c r="J65" s="9" t="s">
        <v>64</v>
      </c>
      <c r="K65" s="7" t="s">
        <v>4</v>
      </c>
    </row>
    <row r="66" spans="1:12" ht="101.25" x14ac:dyDescent="0.25">
      <c r="A66" s="23" t="s">
        <v>459</v>
      </c>
      <c r="B66" s="7" t="s">
        <v>302</v>
      </c>
      <c r="C66" s="7" t="s">
        <v>144</v>
      </c>
      <c r="D66" s="2">
        <v>2</v>
      </c>
      <c r="E66" s="8">
        <v>65.849999999999994</v>
      </c>
      <c r="F66" s="5">
        <f t="shared" si="3"/>
        <v>131.69999999999999</v>
      </c>
      <c r="G66" s="25"/>
      <c r="H66" s="25">
        <f t="shared" si="1"/>
        <v>0</v>
      </c>
      <c r="I66" s="25">
        <f t="shared" si="2"/>
        <v>0</v>
      </c>
      <c r="J66" s="9" t="s">
        <v>133</v>
      </c>
      <c r="K66" s="7" t="s">
        <v>4</v>
      </c>
      <c r="L66" s="15"/>
    </row>
    <row r="67" spans="1:12" ht="33.75" x14ac:dyDescent="0.25">
      <c r="A67" s="21" t="s">
        <v>460</v>
      </c>
      <c r="B67" s="7" t="s">
        <v>175</v>
      </c>
      <c r="C67" s="7" t="s">
        <v>172</v>
      </c>
      <c r="D67" s="2">
        <v>1</v>
      </c>
      <c r="E67" s="8">
        <v>75</v>
      </c>
      <c r="F67" s="5">
        <f t="shared" si="3"/>
        <v>75</v>
      </c>
      <c r="G67" s="25"/>
      <c r="H67" s="25">
        <f t="shared" si="1"/>
        <v>0</v>
      </c>
      <c r="I67" s="25">
        <f t="shared" si="2"/>
        <v>0</v>
      </c>
      <c r="J67" s="9" t="s">
        <v>170</v>
      </c>
      <c r="K67" s="7" t="s">
        <v>4</v>
      </c>
    </row>
    <row r="68" spans="1:12" ht="33.75" x14ac:dyDescent="0.25">
      <c r="A68" s="23" t="s">
        <v>461</v>
      </c>
      <c r="B68" s="7" t="s">
        <v>176</v>
      </c>
      <c r="C68" s="7" t="s">
        <v>172</v>
      </c>
      <c r="D68" s="2">
        <v>1</v>
      </c>
      <c r="E68" s="8">
        <v>75</v>
      </c>
      <c r="F68" s="5">
        <f t="shared" si="3"/>
        <v>75</v>
      </c>
      <c r="G68" s="25"/>
      <c r="H68" s="25">
        <f t="shared" si="1"/>
        <v>0</v>
      </c>
      <c r="I68" s="25">
        <f t="shared" si="2"/>
        <v>0</v>
      </c>
      <c r="J68" s="9" t="s">
        <v>170</v>
      </c>
      <c r="K68" s="7" t="s">
        <v>4</v>
      </c>
    </row>
    <row r="69" spans="1:12" ht="33.75" x14ac:dyDescent="0.25">
      <c r="A69" s="21" t="s">
        <v>462</v>
      </c>
      <c r="B69" s="7" t="s">
        <v>173</v>
      </c>
      <c r="C69" s="7" t="s">
        <v>172</v>
      </c>
      <c r="D69" s="2">
        <v>1</v>
      </c>
      <c r="E69" s="8">
        <v>70</v>
      </c>
      <c r="F69" s="5">
        <f t="shared" si="3"/>
        <v>70</v>
      </c>
      <c r="G69" s="25"/>
      <c r="H69" s="25">
        <f t="shared" si="1"/>
        <v>0</v>
      </c>
      <c r="I69" s="25">
        <f t="shared" si="2"/>
        <v>0</v>
      </c>
      <c r="J69" s="9" t="s">
        <v>170</v>
      </c>
      <c r="K69" s="7" t="s">
        <v>4</v>
      </c>
    </row>
    <row r="70" spans="1:12" ht="33.75" x14ac:dyDescent="0.25">
      <c r="A70" s="23" t="s">
        <v>463</v>
      </c>
      <c r="B70" s="7" t="s">
        <v>174</v>
      </c>
      <c r="C70" s="7" t="s">
        <v>172</v>
      </c>
      <c r="D70" s="2">
        <v>1</v>
      </c>
      <c r="E70" s="8">
        <v>75</v>
      </c>
      <c r="F70" s="5">
        <f t="shared" ref="F70:F79" si="4">D70*E70</f>
        <v>75</v>
      </c>
      <c r="G70" s="25"/>
      <c r="H70" s="25">
        <f t="shared" si="1"/>
        <v>0</v>
      </c>
      <c r="I70" s="25">
        <f t="shared" si="2"/>
        <v>0</v>
      </c>
      <c r="J70" s="9" t="s">
        <v>170</v>
      </c>
      <c r="K70" s="7" t="s">
        <v>4</v>
      </c>
      <c r="L70" s="15"/>
    </row>
    <row r="71" spans="1:12" ht="78.75" x14ac:dyDescent="0.25">
      <c r="A71" s="21" t="s">
        <v>464</v>
      </c>
      <c r="B71" s="7" t="s">
        <v>148</v>
      </c>
      <c r="C71" s="7" t="s">
        <v>149</v>
      </c>
      <c r="D71" s="2">
        <v>2</v>
      </c>
      <c r="E71" s="8">
        <v>100</v>
      </c>
      <c r="F71" s="5">
        <f t="shared" si="4"/>
        <v>200</v>
      </c>
      <c r="G71" s="25"/>
      <c r="H71" s="25">
        <f t="shared" ref="H71:H79" si="5">D71*G71</f>
        <v>0</v>
      </c>
      <c r="I71" s="25">
        <f t="shared" ref="I71:I79" si="6">H71*1.24</f>
        <v>0</v>
      </c>
      <c r="J71" s="9" t="s">
        <v>51</v>
      </c>
      <c r="K71" s="7" t="s">
        <v>4</v>
      </c>
    </row>
    <row r="72" spans="1:12" ht="101.25" x14ac:dyDescent="0.25">
      <c r="A72" s="23" t="s">
        <v>465</v>
      </c>
      <c r="B72" s="7" t="s">
        <v>107</v>
      </c>
      <c r="C72" s="7" t="s">
        <v>108</v>
      </c>
      <c r="D72" s="2">
        <v>1</v>
      </c>
      <c r="E72" s="8">
        <v>90</v>
      </c>
      <c r="F72" s="5">
        <f t="shared" si="4"/>
        <v>90</v>
      </c>
      <c r="G72" s="25"/>
      <c r="H72" s="25">
        <f t="shared" si="5"/>
        <v>0</v>
      </c>
      <c r="I72" s="25">
        <f t="shared" si="6"/>
        <v>0</v>
      </c>
      <c r="J72" s="9" t="s">
        <v>104</v>
      </c>
      <c r="K72" s="7"/>
    </row>
    <row r="73" spans="1:12" ht="78.75" x14ac:dyDescent="0.25">
      <c r="A73" s="21" t="s">
        <v>466</v>
      </c>
      <c r="B73" s="7" t="s">
        <v>247</v>
      </c>
      <c r="C73" s="7" t="s">
        <v>52</v>
      </c>
      <c r="D73" s="2">
        <v>2</v>
      </c>
      <c r="E73" s="8">
        <v>100</v>
      </c>
      <c r="F73" s="5">
        <f t="shared" si="4"/>
        <v>200</v>
      </c>
      <c r="G73" s="25"/>
      <c r="H73" s="25">
        <f t="shared" si="5"/>
        <v>0</v>
      </c>
      <c r="I73" s="25">
        <f t="shared" si="6"/>
        <v>0</v>
      </c>
      <c r="J73" s="9" t="s">
        <v>51</v>
      </c>
      <c r="K73" s="7" t="s">
        <v>4</v>
      </c>
    </row>
    <row r="74" spans="1:12" ht="78.75" x14ac:dyDescent="0.25">
      <c r="A74" s="23" t="s">
        <v>467</v>
      </c>
      <c r="B74" s="7" t="s">
        <v>244</v>
      </c>
      <c r="C74" s="7" t="s">
        <v>52</v>
      </c>
      <c r="D74" s="2">
        <v>2</v>
      </c>
      <c r="E74" s="8">
        <v>100</v>
      </c>
      <c r="F74" s="5">
        <f t="shared" si="4"/>
        <v>200</v>
      </c>
      <c r="G74" s="25"/>
      <c r="H74" s="25">
        <f t="shared" si="5"/>
        <v>0</v>
      </c>
      <c r="I74" s="25">
        <f t="shared" si="6"/>
        <v>0</v>
      </c>
      <c r="J74" s="9" t="s">
        <v>51</v>
      </c>
      <c r="K74" s="7" t="s">
        <v>4</v>
      </c>
    </row>
    <row r="75" spans="1:12" ht="67.5" x14ac:dyDescent="0.25">
      <c r="A75" s="21" t="s">
        <v>468</v>
      </c>
      <c r="B75" s="7" t="s">
        <v>299</v>
      </c>
      <c r="C75" s="7" t="s">
        <v>139</v>
      </c>
      <c r="D75" s="2">
        <v>3</v>
      </c>
      <c r="E75" s="8">
        <v>70</v>
      </c>
      <c r="F75" s="5">
        <f t="shared" si="4"/>
        <v>210</v>
      </c>
      <c r="G75" s="25"/>
      <c r="H75" s="25">
        <f t="shared" si="5"/>
        <v>0</v>
      </c>
      <c r="I75" s="25">
        <f t="shared" si="6"/>
        <v>0</v>
      </c>
      <c r="J75" s="9" t="s">
        <v>14</v>
      </c>
      <c r="K75" s="7" t="s">
        <v>4</v>
      </c>
      <c r="L75" s="15"/>
    </row>
    <row r="76" spans="1:12" ht="33.75" x14ac:dyDescent="0.25">
      <c r="A76" s="23" t="s">
        <v>469</v>
      </c>
      <c r="B76" s="7" t="s">
        <v>337</v>
      </c>
      <c r="C76" s="7" t="s">
        <v>86</v>
      </c>
      <c r="D76" s="2">
        <v>1</v>
      </c>
      <c r="E76" s="8">
        <v>80.599999999999994</v>
      </c>
      <c r="F76" s="5">
        <f t="shared" si="4"/>
        <v>80.599999999999994</v>
      </c>
      <c r="G76" s="25"/>
      <c r="H76" s="25">
        <f t="shared" si="5"/>
        <v>0</v>
      </c>
      <c r="I76" s="25">
        <f t="shared" si="6"/>
        <v>0</v>
      </c>
      <c r="J76" s="9" t="s">
        <v>84</v>
      </c>
      <c r="K76" s="7" t="s">
        <v>4</v>
      </c>
    </row>
    <row r="77" spans="1:12" ht="45" x14ac:dyDescent="0.25">
      <c r="A77" s="21" t="s">
        <v>470</v>
      </c>
      <c r="B77" s="7" t="s">
        <v>267</v>
      </c>
      <c r="C77" s="7" t="s">
        <v>204</v>
      </c>
      <c r="D77" s="2">
        <v>1</v>
      </c>
      <c r="E77" s="8">
        <v>40.299999999999997</v>
      </c>
      <c r="F77" s="5">
        <f t="shared" si="4"/>
        <v>40.299999999999997</v>
      </c>
      <c r="G77" s="25"/>
      <c r="H77" s="25">
        <f t="shared" si="5"/>
        <v>0</v>
      </c>
      <c r="I77" s="25">
        <f t="shared" si="6"/>
        <v>0</v>
      </c>
      <c r="J77" s="9" t="s">
        <v>84</v>
      </c>
      <c r="K77" s="7" t="s">
        <v>4</v>
      </c>
    </row>
    <row r="78" spans="1:12" ht="67.5" x14ac:dyDescent="0.25">
      <c r="A78" s="23" t="s">
        <v>471</v>
      </c>
      <c r="B78" s="16" t="s">
        <v>283</v>
      </c>
      <c r="C78" s="16" t="s">
        <v>115</v>
      </c>
      <c r="D78" s="17">
        <v>3</v>
      </c>
      <c r="E78" s="18">
        <v>64.52</v>
      </c>
      <c r="F78" s="19">
        <f t="shared" si="4"/>
        <v>193.56</v>
      </c>
      <c r="G78" s="27"/>
      <c r="H78" s="25">
        <f t="shared" si="5"/>
        <v>0</v>
      </c>
      <c r="I78" s="25">
        <f t="shared" si="6"/>
        <v>0</v>
      </c>
      <c r="J78" s="20" t="s">
        <v>109</v>
      </c>
      <c r="K78" s="16" t="s">
        <v>116</v>
      </c>
    </row>
    <row r="79" spans="1:12" ht="67.5" x14ac:dyDescent="0.25">
      <c r="A79" s="30" t="s">
        <v>512</v>
      </c>
      <c r="B79" s="32" t="s">
        <v>282</v>
      </c>
      <c r="C79" s="32" t="s">
        <v>113</v>
      </c>
      <c r="D79" s="33">
        <v>2</v>
      </c>
      <c r="E79" s="34">
        <v>12</v>
      </c>
      <c r="F79" s="34">
        <f t="shared" si="4"/>
        <v>24</v>
      </c>
      <c r="G79" s="35"/>
      <c r="H79" s="31">
        <f t="shared" si="5"/>
        <v>0</v>
      </c>
      <c r="I79" s="36">
        <f t="shared" si="6"/>
        <v>0</v>
      </c>
      <c r="J79" s="37" t="s">
        <v>18</v>
      </c>
      <c r="K79" s="32" t="s">
        <v>114</v>
      </c>
    </row>
  </sheetData>
  <mergeCells count="4">
    <mergeCell ref="A4:K4"/>
    <mergeCell ref="A1:K1"/>
    <mergeCell ref="A2:K2"/>
    <mergeCell ref="A3:K3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Sheet2!$C$1:$C$55</xm:f>
          </x14:formula1>
          <xm:sqref>J6:J79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workbookViewId="0">
      <selection activeCell="F6" sqref="F6"/>
    </sheetView>
  </sheetViews>
  <sheetFormatPr defaultRowHeight="15" x14ac:dyDescent="0.25"/>
  <cols>
    <col min="1" max="1" width="5.28515625" style="14" customWidth="1"/>
    <col min="2" max="2" width="9.140625" style="14"/>
    <col min="3" max="3" width="9.5703125" style="14" customWidth="1"/>
    <col min="4" max="4" width="5.85546875" style="14" customWidth="1"/>
    <col min="5" max="5" width="7.5703125" style="14" bestFit="1" customWidth="1"/>
    <col min="6" max="6" width="7.140625" style="14" customWidth="1"/>
    <col min="7" max="11" width="9.140625" style="14"/>
    <col min="12" max="12" width="9.5703125" bestFit="1" customWidth="1"/>
  </cols>
  <sheetData>
    <row r="1" spans="1:12" x14ac:dyDescent="0.25">
      <c r="A1" s="48" t="s">
        <v>341</v>
      </c>
      <c r="B1" s="48"/>
      <c r="C1" s="48"/>
      <c r="D1" s="48"/>
      <c r="E1" s="48"/>
      <c r="F1" s="48"/>
      <c r="G1" s="48"/>
      <c r="H1" s="48"/>
      <c r="I1" s="48"/>
      <c r="J1" s="48"/>
      <c r="K1" s="48"/>
    </row>
    <row r="2" spans="1:12" x14ac:dyDescent="0.25">
      <c r="A2" s="48" t="s">
        <v>522</v>
      </c>
      <c r="B2" s="48"/>
      <c r="C2" s="48"/>
      <c r="D2" s="48"/>
      <c r="E2" s="48"/>
      <c r="F2" s="48"/>
      <c r="G2" s="48"/>
      <c r="H2" s="48"/>
      <c r="I2" s="48"/>
      <c r="J2" s="48"/>
      <c r="K2" s="48"/>
    </row>
    <row r="3" spans="1:12" x14ac:dyDescent="0.25">
      <c r="A3" s="49" t="s">
        <v>339</v>
      </c>
      <c r="B3" s="49"/>
      <c r="C3" s="49"/>
      <c r="D3" s="49"/>
      <c r="E3" s="49"/>
      <c r="F3" s="49"/>
      <c r="G3" s="49"/>
      <c r="H3" s="49"/>
      <c r="I3" s="49"/>
      <c r="J3" s="49"/>
      <c r="K3" s="49"/>
    </row>
    <row r="4" spans="1:12" x14ac:dyDescent="0.25">
      <c r="A4" s="51" t="s">
        <v>518</v>
      </c>
      <c r="B4" s="52"/>
      <c r="C4" s="52"/>
      <c r="D4" s="52"/>
      <c r="E4" s="52"/>
      <c r="F4" s="52"/>
      <c r="G4" s="52"/>
      <c r="H4" s="52"/>
      <c r="I4" s="52"/>
      <c r="J4" s="52"/>
      <c r="K4" s="53"/>
    </row>
    <row r="5" spans="1:12" ht="78.75" x14ac:dyDescent="0.25">
      <c r="A5" s="24" t="s">
        <v>0</v>
      </c>
      <c r="B5" s="24" t="s">
        <v>194</v>
      </c>
      <c r="C5" s="24" t="s">
        <v>195</v>
      </c>
      <c r="D5" s="24" t="s">
        <v>520</v>
      </c>
      <c r="E5" s="24" t="s">
        <v>514</v>
      </c>
      <c r="F5" s="24" t="s">
        <v>527</v>
      </c>
      <c r="G5" s="28" t="s">
        <v>515</v>
      </c>
      <c r="H5" s="28" t="s">
        <v>516</v>
      </c>
      <c r="I5" s="28" t="s">
        <v>519</v>
      </c>
      <c r="J5" s="29" t="s">
        <v>193</v>
      </c>
      <c r="K5" s="24" t="s">
        <v>521</v>
      </c>
      <c r="L5" s="15"/>
    </row>
    <row r="6" spans="1:12" ht="33.75" x14ac:dyDescent="0.25">
      <c r="A6" s="21" t="s">
        <v>472</v>
      </c>
      <c r="B6" s="7" t="s">
        <v>232</v>
      </c>
      <c r="C6" s="7" t="s">
        <v>35</v>
      </c>
      <c r="D6" s="2">
        <v>5</v>
      </c>
      <c r="E6" s="8">
        <v>15</v>
      </c>
      <c r="F6" s="5">
        <f t="shared" ref="F6:F20" si="0">D6*E6</f>
        <v>75</v>
      </c>
      <c r="G6" s="25"/>
      <c r="H6" s="25">
        <f>D6*G6</f>
        <v>0</v>
      </c>
      <c r="I6" s="25">
        <f>H6*1.24</f>
        <v>0</v>
      </c>
      <c r="J6" s="9" t="s">
        <v>23</v>
      </c>
      <c r="K6" s="7" t="s">
        <v>4</v>
      </c>
    </row>
    <row r="7" spans="1:12" ht="33.75" x14ac:dyDescent="0.25">
      <c r="A7" s="21" t="s">
        <v>473</v>
      </c>
      <c r="B7" s="7" t="s">
        <v>235</v>
      </c>
      <c r="C7" s="7" t="s">
        <v>35</v>
      </c>
      <c r="D7" s="2">
        <v>5</v>
      </c>
      <c r="E7" s="8">
        <v>15</v>
      </c>
      <c r="F7" s="5">
        <f t="shared" si="0"/>
        <v>75</v>
      </c>
      <c r="G7" s="25"/>
      <c r="H7" s="25">
        <f t="shared" ref="H7:H20" si="1">D7*G7</f>
        <v>0</v>
      </c>
      <c r="I7" s="25">
        <f t="shared" ref="I7:I20" si="2">H7*1.24</f>
        <v>0</v>
      </c>
      <c r="J7" s="9" t="s">
        <v>23</v>
      </c>
      <c r="K7" s="7" t="s">
        <v>4</v>
      </c>
    </row>
    <row r="8" spans="1:12" ht="33.75" x14ac:dyDescent="0.25">
      <c r="A8" s="21" t="s">
        <v>474</v>
      </c>
      <c r="B8" s="7" t="s">
        <v>234</v>
      </c>
      <c r="C8" s="7" t="s">
        <v>35</v>
      </c>
      <c r="D8" s="2">
        <v>5</v>
      </c>
      <c r="E8" s="8">
        <v>15</v>
      </c>
      <c r="F8" s="5">
        <f t="shared" si="0"/>
        <v>75</v>
      </c>
      <c r="G8" s="25"/>
      <c r="H8" s="25">
        <f t="shared" si="1"/>
        <v>0</v>
      </c>
      <c r="I8" s="25">
        <f t="shared" si="2"/>
        <v>0</v>
      </c>
      <c r="J8" s="9" t="s">
        <v>23</v>
      </c>
      <c r="K8" s="7" t="s">
        <v>4</v>
      </c>
    </row>
    <row r="9" spans="1:12" ht="33.75" x14ac:dyDescent="0.25">
      <c r="A9" s="21" t="s">
        <v>475</v>
      </c>
      <c r="B9" s="7" t="s">
        <v>233</v>
      </c>
      <c r="C9" s="7" t="s">
        <v>35</v>
      </c>
      <c r="D9" s="2">
        <v>5</v>
      </c>
      <c r="E9" s="8">
        <v>15</v>
      </c>
      <c r="F9" s="5">
        <f t="shared" si="0"/>
        <v>75</v>
      </c>
      <c r="G9" s="25"/>
      <c r="H9" s="25">
        <f t="shared" si="1"/>
        <v>0</v>
      </c>
      <c r="I9" s="25">
        <f t="shared" si="2"/>
        <v>0</v>
      </c>
      <c r="J9" s="9" t="s">
        <v>23</v>
      </c>
      <c r="K9" s="7" t="s">
        <v>4</v>
      </c>
    </row>
    <row r="10" spans="1:12" ht="45" x14ac:dyDescent="0.25">
      <c r="A10" s="21" t="s">
        <v>476</v>
      </c>
      <c r="B10" s="7" t="s">
        <v>230</v>
      </c>
      <c r="C10" s="7" t="s">
        <v>32</v>
      </c>
      <c r="D10" s="2">
        <v>1</v>
      </c>
      <c r="E10" s="8">
        <v>120</v>
      </c>
      <c r="F10" s="5">
        <f t="shared" si="0"/>
        <v>120</v>
      </c>
      <c r="G10" s="25"/>
      <c r="H10" s="25">
        <f t="shared" si="1"/>
        <v>0</v>
      </c>
      <c r="I10" s="25">
        <f t="shared" si="2"/>
        <v>0</v>
      </c>
      <c r="J10" s="9" t="s">
        <v>23</v>
      </c>
      <c r="K10" s="7" t="s">
        <v>4</v>
      </c>
    </row>
    <row r="11" spans="1:12" ht="33.75" x14ac:dyDescent="0.25">
      <c r="A11" s="21" t="s">
        <v>477</v>
      </c>
      <c r="B11" s="7" t="s">
        <v>243</v>
      </c>
      <c r="C11" s="7" t="s">
        <v>50</v>
      </c>
      <c r="D11" s="2">
        <v>1</v>
      </c>
      <c r="E11" s="8">
        <v>24.19</v>
      </c>
      <c r="F11" s="5">
        <f t="shared" si="0"/>
        <v>24.19</v>
      </c>
      <c r="G11" s="25"/>
      <c r="H11" s="25">
        <f t="shared" si="1"/>
        <v>0</v>
      </c>
      <c r="I11" s="25">
        <f t="shared" si="2"/>
        <v>0</v>
      </c>
      <c r="J11" s="9" t="s">
        <v>48</v>
      </c>
      <c r="K11" s="7" t="s">
        <v>4</v>
      </c>
    </row>
    <row r="12" spans="1:12" ht="45" x14ac:dyDescent="0.25">
      <c r="A12" s="21" t="s">
        <v>478</v>
      </c>
      <c r="B12" s="7" t="s">
        <v>242</v>
      </c>
      <c r="C12" s="7" t="s">
        <v>49</v>
      </c>
      <c r="D12" s="2">
        <v>1</v>
      </c>
      <c r="E12" s="8">
        <v>80</v>
      </c>
      <c r="F12" s="5">
        <f t="shared" si="0"/>
        <v>80</v>
      </c>
      <c r="G12" s="25"/>
      <c r="H12" s="25">
        <f t="shared" si="1"/>
        <v>0</v>
      </c>
      <c r="I12" s="25">
        <f t="shared" si="2"/>
        <v>0</v>
      </c>
      <c r="J12" s="9" t="s">
        <v>48</v>
      </c>
      <c r="K12" s="7" t="s">
        <v>4</v>
      </c>
    </row>
    <row r="13" spans="1:12" ht="22.5" x14ac:dyDescent="0.25">
      <c r="A13" s="21" t="s">
        <v>479</v>
      </c>
      <c r="B13" s="7" t="s">
        <v>328</v>
      </c>
      <c r="C13" s="7" t="s">
        <v>169</v>
      </c>
      <c r="D13" s="2">
        <v>1</v>
      </c>
      <c r="E13" s="8">
        <v>96</v>
      </c>
      <c r="F13" s="5">
        <f t="shared" si="0"/>
        <v>96</v>
      </c>
      <c r="G13" s="25"/>
      <c r="H13" s="25">
        <f t="shared" si="1"/>
        <v>0</v>
      </c>
      <c r="I13" s="25">
        <f t="shared" si="2"/>
        <v>0</v>
      </c>
      <c r="J13" s="9" t="s">
        <v>48</v>
      </c>
      <c r="K13" s="7" t="s">
        <v>4</v>
      </c>
    </row>
    <row r="14" spans="1:12" ht="33.75" x14ac:dyDescent="0.25">
      <c r="A14" s="21" t="s">
        <v>480</v>
      </c>
      <c r="B14" s="7" t="s">
        <v>228</v>
      </c>
      <c r="C14" s="7" t="s">
        <v>31</v>
      </c>
      <c r="D14" s="2">
        <v>2</v>
      </c>
      <c r="E14" s="8">
        <v>35</v>
      </c>
      <c r="F14" s="5">
        <f t="shared" si="0"/>
        <v>70</v>
      </c>
      <c r="G14" s="25"/>
      <c r="H14" s="25">
        <f t="shared" si="1"/>
        <v>0</v>
      </c>
      <c r="I14" s="25">
        <f t="shared" si="2"/>
        <v>0</v>
      </c>
      <c r="J14" s="9" t="s">
        <v>23</v>
      </c>
      <c r="K14" s="7" t="s">
        <v>4</v>
      </c>
    </row>
    <row r="15" spans="1:12" ht="33.75" x14ac:dyDescent="0.25">
      <c r="A15" s="21" t="s">
        <v>481</v>
      </c>
      <c r="B15" s="7" t="s">
        <v>229</v>
      </c>
      <c r="C15" s="7" t="s">
        <v>31</v>
      </c>
      <c r="D15" s="2">
        <v>1</v>
      </c>
      <c r="E15" s="8">
        <v>60</v>
      </c>
      <c r="F15" s="5">
        <f t="shared" si="0"/>
        <v>60</v>
      </c>
      <c r="G15" s="25"/>
      <c r="H15" s="25">
        <f t="shared" si="1"/>
        <v>0</v>
      </c>
      <c r="I15" s="25">
        <f t="shared" si="2"/>
        <v>0</v>
      </c>
      <c r="J15" s="9" t="s">
        <v>23</v>
      </c>
      <c r="K15" s="7" t="s">
        <v>4</v>
      </c>
    </row>
    <row r="16" spans="1:12" ht="45" x14ac:dyDescent="0.25">
      <c r="A16" s="21" t="s">
        <v>482</v>
      </c>
      <c r="B16" s="7" t="s">
        <v>28</v>
      </c>
      <c r="C16" s="7" t="s">
        <v>25</v>
      </c>
      <c r="D16" s="2">
        <v>1</v>
      </c>
      <c r="E16" s="8">
        <v>100</v>
      </c>
      <c r="F16" s="5">
        <f t="shared" si="0"/>
        <v>100</v>
      </c>
      <c r="G16" s="25"/>
      <c r="H16" s="25">
        <f t="shared" si="1"/>
        <v>0</v>
      </c>
      <c r="I16" s="25">
        <f t="shared" si="2"/>
        <v>0</v>
      </c>
      <c r="J16" s="9" t="s">
        <v>23</v>
      </c>
      <c r="K16" s="7" t="s">
        <v>4</v>
      </c>
    </row>
    <row r="17" spans="1:12" ht="45" x14ac:dyDescent="0.25">
      <c r="A17" s="21" t="s">
        <v>483</v>
      </c>
      <c r="B17" s="7" t="s">
        <v>24</v>
      </c>
      <c r="C17" s="7" t="s">
        <v>25</v>
      </c>
      <c r="D17" s="2">
        <v>1</v>
      </c>
      <c r="E17" s="8">
        <v>100</v>
      </c>
      <c r="F17" s="5">
        <f t="shared" si="0"/>
        <v>100</v>
      </c>
      <c r="G17" s="25"/>
      <c r="H17" s="25">
        <f t="shared" si="1"/>
        <v>0</v>
      </c>
      <c r="I17" s="25">
        <f t="shared" si="2"/>
        <v>0</v>
      </c>
      <c r="J17" s="9" t="s">
        <v>23</v>
      </c>
      <c r="K17" s="7" t="s">
        <v>4</v>
      </c>
      <c r="L17" s="15"/>
    </row>
    <row r="18" spans="1:12" ht="56.25" x14ac:dyDescent="0.25">
      <c r="A18" s="21" t="s">
        <v>484</v>
      </c>
      <c r="B18" s="7" t="s">
        <v>27</v>
      </c>
      <c r="C18" s="7" t="s">
        <v>25</v>
      </c>
      <c r="D18" s="2">
        <v>1</v>
      </c>
      <c r="E18" s="8">
        <v>100</v>
      </c>
      <c r="F18" s="5">
        <f t="shared" si="0"/>
        <v>100</v>
      </c>
      <c r="G18" s="25"/>
      <c r="H18" s="25">
        <f t="shared" si="1"/>
        <v>0</v>
      </c>
      <c r="I18" s="25">
        <f t="shared" si="2"/>
        <v>0</v>
      </c>
      <c r="J18" s="9" t="s">
        <v>23</v>
      </c>
      <c r="K18" s="7" t="s">
        <v>4</v>
      </c>
    </row>
    <row r="19" spans="1:12" ht="56.25" x14ac:dyDescent="0.25">
      <c r="A19" s="21" t="s">
        <v>485</v>
      </c>
      <c r="B19" s="16" t="s">
        <v>26</v>
      </c>
      <c r="C19" s="16" t="s">
        <v>25</v>
      </c>
      <c r="D19" s="17">
        <v>1</v>
      </c>
      <c r="E19" s="18">
        <v>100</v>
      </c>
      <c r="F19" s="19">
        <f t="shared" si="0"/>
        <v>100</v>
      </c>
      <c r="G19" s="27"/>
      <c r="H19" s="27">
        <f t="shared" si="1"/>
        <v>0</v>
      </c>
      <c r="I19" s="25">
        <f t="shared" si="2"/>
        <v>0</v>
      </c>
      <c r="J19" s="20" t="s">
        <v>23</v>
      </c>
      <c r="K19" s="16" t="s">
        <v>4</v>
      </c>
    </row>
    <row r="20" spans="1:12" ht="33.75" x14ac:dyDescent="0.25">
      <c r="A20" s="38" t="s">
        <v>486</v>
      </c>
      <c r="B20" s="32" t="s">
        <v>29</v>
      </c>
      <c r="C20" s="32" t="s">
        <v>30</v>
      </c>
      <c r="D20" s="33">
        <v>2</v>
      </c>
      <c r="E20" s="34">
        <v>100</v>
      </c>
      <c r="F20" s="34">
        <f t="shared" si="0"/>
        <v>200</v>
      </c>
      <c r="G20" s="35"/>
      <c r="H20" s="35">
        <f t="shared" si="1"/>
        <v>0</v>
      </c>
      <c r="I20" s="39">
        <f t="shared" si="2"/>
        <v>0</v>
      </c>
      <c r="J20" s="37" t="s">
        <v>23</v>
      </c>
      <c r="K20" s="32" t="s">
        <v>4</v>
      </c>
    </row>
  </sheetData>
  <mergeCells count="4">
    <mergeCell ref="A4:K4"/>
    <mergeCell ref="A1:K1"/>
    <mergeCell ref="A2:K2"/>
    <mergeCell ref="A3:K3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Sheet2!$C$1:$C$55</xm:f>
          </x14:formula1>
          <xm:sqref>J6:J20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workbookViewId="0">
      <selection activeCell="F6" sqref="F6"/>
    </sheetView>
  </sheetViews>
  <sheetFormatPr defaultRowHeight="15" x14ac:dyDescent="0.25"/>
  <cols>
    <col min="1" max="1" width="5.28515625" style="14" customWidth="1"/>
    <col min="2" max="2" width="9.140625" style="14"/>
    <col min="3" max="3" width="9.7109375" style="14" customWidth="1"/>
    <col min="4" max="4" width="6.42578125" style="14" customWidth="1"/>
    <col min="5" max="5" width="8.28515625" style="14" customWidth="1"/>
    <col min="6" max="11" width="9.140625" style="14"/>
  </cols>
  <sheetData>
    <row r="1" spans="1:12" x14ac:dyDescent="0.25">
      <c r="A1" s="48" t="s">
        <v>342</v>
      </c>
      <c r="B1" s="48"/>
      <c r="C1" s="48"/>
      <c r="D1" s="48"/>
      <c r="E1" s="48"/>
      <c r="F1" s="48"/>
      <c r="G1" s="48"/>
      <c r="H1" s="48"/>
      <c r="I1" s="48"/>
      <c r="J1" s="48"/>
      <c r="K1" s="48"/>
    </row>
    <row r="2" spans="1:12" x14ac:dyDescent="0.25">
      <c r="A2" s="48" t="s">
        <v>522</v>
      </c>
      <c r="B2" s="48"/>
      <c r="C2" s="48"/>
      <c r="D2" s="48"/>
      <c r="E2" s="48"/>
      <c r="F2" s="48"/>
      <c r="G2" s="48"/>
      <c r="H2" s="48"/>
      <c r="I2" s="48"/>
      <c r="J2" s="48"/>
      <c r="K2" s="48"/>
    </row>
    <row r="3" spans="1:12" x14ac:dyDescent="0.25">
      <c r="A3" s="49" t="s">
        <v>339</v>
      </c>
      <c r="B3" s="49"/>
      <c r="C3" s="49"/>
      <c r="D3" s="49"/>
      <c r="E3" s="49"/>
      <c r="F3" s="49"/>
      <c r="G3" s="49"/>
      <c r="H3" s="49"/>
      <c r="I3" s="49"/>
      <c r="J3" s="49"/>
      <c r="K3" s="49"/>
    </row>
    <row r="4" spans="1:12" x14ac:dyDescent="0.25">
      <c r="A4" s="51" t="s">
        <v>518</v>
      </c>
      <c r="B4" s="52"/>
      <c r="C4" s="52"/>
      <c r="D4" s="52"/>
      <c r="E4" s="52"/>
      <c r="F4" s="52"/>
      <c r="G4" s="52"/>
      <c r="H4" s="52"/>
      <c r="I4" s="52"/>
      <c r="J4" s="52"/>
      <c r="K4" s="53"/>
    </row>
    <row r="5" spans="1:12" ht="66" customHeight="1" x14ac:dyDescent="0.25">
      <c r="A5" s="24" t="s">
        <v>0</v>
      </c>
      <c r="B5" s="24" t="s">
        <v>194</v>
      </c>
      <c r="C5" s="24" t="s">
        <v>195</v>
      </c>
      <c r="D5" s="24" t="s">
        <v>520</v>
      </c>
      <c r="E5" s="24" t="s">
        <v>514</v>
      </c>
      <c r="F5" s="24" t="s">
        <v>527</v>
      </c>
      <c r="G5" s="28" t="s">
        <v>515</v>
      </c>
      <c r="H5" s="28" t="s">
        <v>516</v>
      </c>
      <c r="I5" s="28" t="s">
        <v>519</v>
      </c>
      <c r="J5" s="29" t="s">
        <v>193</v>
      </c>
      <c r="K5" s="24" t="s">
        <v>521</v>
      </c>
    </row>
    <row r="6" spans="1:12" ht="67.5" x14ac:dyDescent="0.25">
      <c r="A6" s="21" t="s">
        <v>487</v>
      </c>
      <c r="B6" s="7" t="s">
        <v>57</v>
      </c>
      <c r="C6" s="7" t="s">
        <v>58</v>
      </c>
      <c r="D6" s="2">
        <v>2</v>
      </c>
      <c r="E6" s="8">
        <v>80</v>
      </c>
      <c r="F6" s="5">
        <f>D6*E6</f>
        <v>160</v>
      </c>
      <c r="G6" s="25"/>
      <c r="H6" s="25">
        <f>D6*G6</f>
        <v>0</v>
      </c>
      <c r="I6" s="25">
        <f>H6*1.24</f>
        <v>0</v>
      </c>
      <c r="J6" s="9" t="s">
        <v>56</v>
      </c>
      <c r="K6" s="7" t="s">
        <v>4</v>
      </c>
      <c r="L6" s="15"/>
    </row>
    <row r="7" spans="1:12" ht="90" x14ac:dyDescent="0.25">
      <c r="A7" s="21" t="s">
        <v>488</v>
      </c>
      <c r="B7" s="7" t="s">
        <v>332</v>
      </c>
      <c r="C7" s="7" t="s">
        <v>210</v>
      </c>
      <c r="D7" s="2">
        <v>1</v>
      </c>
      <c r="E7" s="8">
        <v>80.599999999999994</v>
      </c>
      <c r="F7" s="5">
        <f>D7*E7</f>
        <v>80.599999999999994</v>
      </c>
      <c r="G7" s="25"/>
      <c r="H7" s="25">
        <f t="shared" ref="H7:H9" si="0">D7*G7</f>
        <v>0</v>
      </c>
      <c r="I7" s="25">
        <f t="shared" ref="I7:I9" si="1">H7*1.24</f>
        <v>0</v>
      </c>
      <c r="J7" s="9" t="s">
        <v>34</v>
      </c>
      <c r="K7" s="7" t="s">
        <v>4</v>
      </c>
    </row>
    <row r="8" spans="1:12" ht="90" x14ac:dyDescent="0.25">
      <c r="A8" s="21" t="s">
        <v>489</v>
      </c>
      <c r="B8" s="16" t="s">
        <v>333</v>
      </c>
      <c r="C8" s="16" t="s">
        <v>210</v>
      </c>
      <c r="D8" s="17">
        <v>1</v>
      </c>
      <c r="E8" s="18">
        <v>80.599999999999994</v>
      </c>
      <c r="F8" s="19">
        <f>D8*E8</f>
        <v>80.599999999999994</v>
      </c>
      <c r="G8" s="27"/>
      <c r="H8" s="27">
        <f t="shared" si="0"/>
        <v>0</v>
      </c>
      <c r="I8" s="27">
        <f t="shared" si="1"/>
        <v>0</v>
      </c>
      <c r="J8" s="20" t="s">
        <v>34</v>
      </c>
      <c r="K8" s="16" t="s">
        <v>4</v>
      </c>
    </row>
    <row r="9" spans="1:12" ht="90" x14ac:dyDescent="0.25">
      <c r="A9" s="38" t="s">
        <v>490</v>
      </c>
      <c r="B9" s="32" t="s">
        <v>231</v>
      </c>
      <c r="C9" s="32" t="s">
        <v>197</v>
      </c>
      <c r="D9" s="33">
        <v>1</v>
      </c>
      <c r="E9" s="34">
        <v>80.599999999999994</v>
      </c>
      <c r="F9" s="34">
        <f>D9*E9</f>
        <v>80.599999999999994</v>
      </c>
      <c r="G9" s="35"/>
      <c r="H9" s="35">
        <f t="shared" si="0"/>
        <v>0</v>
      </c>
      <c r="I9" s="35">
        <f t="shared" si="1"/>
        <v>0</v>
      </c>
      <c r="J9" s="37" t="s">
        <v>34</v>
      </c>
      <c r="K9" s="32" t="s">
        <v>4</v>
      </c>
    </row>
  </sheetData>
  <mergeCells count="4">
    <mergeCell ref="A4:K4"/>
    <mergeCell ref="A1:K1"/>
    <mergeCell ref="A2:K2"/>
    <mergeCell ref="A3:K3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Sheet2!$C$1:$C$55</xm:f>
          </x14:formula1>
          <xm:sqref>J6:J9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workbookViewId="0">
      <selection activeCell="F6" sqref="F6"/>
    </sheetView>
  </sheetViews>
  <sheetFormatPr defaultRowHeight="15" x14ac:dyDescent="0.25"/>
  <cols>
    <col min="1" max="1" width="5.28515625" style="22" customWidth="1"/>
    <col min="2" max="2" width="9.140625" style="14"/>
    <col min="3" max="3" width="10.140625" style="14" customWidth="1"/>
    <col min="4" max="4" width="5.85546875" style="14" customWidth="1"/>
    <col min="5" max="11" width="9.140625" style="14"/>
  </cols>
  <sheetData>
    <row r="1" spans="1:12" x14ac:dyDescent="0.25">
      <c r="A1" s="48" t="s">
        <v>343</v>
      </c>
      <c r="B1" s="48"/>
      <c r="C1" s="48"/>
      <c r="D1" s="48"/>
      <c r="E1" s="48"/>
      <c r="F1" s="48"/>
      <c r="G1" s="48"/>
      <c r="H1" s="48"/>
      <c r="I1" s="48"/>
      <c r="J1" s="48"/>
      <c r="K1" s="48"/>
    </row>
    <row r="2" spans="1:12" x14ac:dyDescent="0.25">
      <c r="A2" s="48" t="s">
        <v>522</v>
      </c>
      <c r="B2" s="48"/>
      <c r="C2" s="48"/>
      <c r="D2" s="48"/>
      <c r="E2" s="48"/>
      <c r="F2" s="48"/>
      <c r="G2" s="48"/>
      <c r="H2" s="48"/>
      <c r="I2" s="48"/>
      <c r="J2" s="48"/>
      <c r="K2" s="48"/>
    </row>
    <row r="3" spans="1:12" x14ac:dyDescent="0.25">
      <c r="A3" s="49" t="s">
        <v>339</v>
      </c>
      <c r="B3" s="49"/>
      <c r="C3" s="49"/>
      <c r="D3" s="49"/>
      <c r="E3" s="49"/>
      <c r="F3" s="49"/>
      <c r="G3" s="49"/>
      <c r="H3" s="49"/>
      <c r="I3" s="49"/>
      <c r="J3" s="49"/>
      <c r="K3" s="49"/>
    </row>
    <row r="4" spans="1:12" x14ac:dyDescent="0.25">
      <c r="A4" s="51" t="s">
        <v>518</v>
      </c>
      <c r="B4" s="52"/>
      <c r="C4" s="52"/>
      <c r="D4" s="52"/>
      <c r="E4" s="52"/>
      <c r="F4" s="52"/>
      <c r="G4" s="52"/>
      <c r="H4" s="52"/>
      <c r="I4" s="52"/>
      <c r="J4" s="52"/>
      <c r="K4" s="53"/>
    </row>
    <row r="5" spans="1:12" ht="56.25" x14ac:dyDescent="0.25">
      <c r="A5" s="24" t="s">
        <v>0</v>
      </c>
      <c r="B5" s="24" t="s">
        <v>194</v>
      </c>
      <c r="C5" s="24" t="s">
        <v>195</v>
      </c>
      <c r="D5" s="24" t="s">
        <v>520</v>
      </c>
      <c r="E5" s="24" t="s">
        <v>514</v>
      </c>
      <c r="F5" s="24" t="s">
        <v>527</v>
      </c>
      <c r="G5" s="28" t="s">
        <v>515</v>
      </c>
      <c r="H5" s="28" t="s">
        <v>516</v>
      </c>
      <c r="I5" s="28" t="s">
        <v>519</v>
      </c>
      <c r="J5" s="29" t="s">
        <v>193</v>
      </c>
      <c r="K5" s="24" t="s">
        <v>521</v>
      </c>
    </row>
    <row r="6" spans="1:12" ht="56.25" x14ac:dyDescent="0.25">
      <c r="A6" s="21" t="s">
        <v>491</v>
      </c>
      <c r="B6" s="7" t="s">
        <v>275</v>
      </c>
      <c r="C6" s="7" t="s">
        <v>101</v>
      </c>
      <c r="D6" s="2">
        <v>6</v>
      </c>
      <c r="E6" s="8">
        <v>20</v>
      </c>
      <c r="F6" s="5">
        <f>D6*E6</f>
        <v>120</v>
      </c>
      <c r="G6" s="25"/>
      <c r="H6" s="25">
        <f>D6*G6</f>
        <v>0</v>
      </c>
      <c r="I6" s="25">
        <f>H6*1.24</f>
        <v>0</v>
      </c>
      <c r="J6" s="9" t="s">
        <v>118</v>
      </c>
      <c r="K6" s="7" t="s">
        <v>4</v>
      </c>
      <c r="L6" s="15"/>
    </row>
    <row r="7" spans="1:12" ht="67.5" x14ac:dyDescent="0.25">
      <c r="A7" s="21" t="s">
        <v>492</v>
      </c>
      <c r="B7" s="7" t="s">
        <v>275</v>
      </c>
      <c r="C7" s="7" t="s">
        <v>101</v>
      </c>
      <c r="D7" s="2">
        <v>3</v>
      </c>
      <c r="E7" s="8">
        <v>20</v>
      </c>
      <c r="F7" s="5">
        <f>D7*E7</f>
        <v>60</v>
      </c>
      <c r="G7" s="25"/>
      <c r="H7" s="25">
        <f t="shared" ref="H7:H10" si="0">D7*G7</f>
        <v>0</v>
      </c>
      <c r="I7" s="25">
        <f t="shared" ref="I7:I10" si="1">H7*1.24</f>
        <v>0</v>
      </c>
      <c r="J7" s="9" t="s">
        <v>100</v>
      </c>
      <c r="K7" s="7" t="s">
        <v>4</v>
      </c>
    </row>
    <row r="8" spans="1:12" ht="67.5" x14ac:dyDescent="0.25">
      <c r="A8" s="21" t="s">
        <v>493</v>
      </c>
      <c r="B8" s="7" t="s">
        <v>274</v>
      </c>
      <c r="C8" s="7" t="s">
        <v>105</v>
      </c>
      <c r="D8" s="2">
        <v>2</v>
      </c>
      <c r="E8" s="8">
        <v>120</v>
      </c>
      <c r="F8" s="5">
        <f>D8*E8</f>
        <v>240</v>
      </c>
      <c r="G8" s="25"/>
      <c r="H8" s="25">
        <f t="shared" si="0"/>
        <v>0</v>
      </c>
      <c r="I8" s="25">
        <f t="shared" si="1"/>
        <v>0</v>
      </c>
      <c r="J8" s="9" t="s">
        <v>100</v>
      </c>
      <c r="K8" s="7" t="s">
        <v>4</v>
      </c>
    </row>
    <row r="9" spans="1:12" ht="67.5" x14ac:dyDescent="0.25">
      <c r="A9" s="21" t="s">
        <v>494</v>
      </c>
      <c r="B9" s="16" t="s">
        <v>225</v>
      </c>
      <c r="C9" s="16" t="s">
        <v>106</v>
      </c>
      <c r="D9" s="17">
        <v>1</v>
      </c>
      <c r="E9" s="18">
        <v>100</v>
      </c>
      <c r="F9" s="19">
        <f>D9*E9</f>
        <v>100</v>
      </c>
      <c r="G9" s="27"/>
      <c r="H9" s="27">
        <f t="shared" si="0"/>
        <v>0</v>
      </c>
      <c r="I9" s="27">
        <f t="shared" si="1"/>
        <v>0</v>
      </c>
      <c r="J9" s="20" t="s">
        <v>100</v>
      </c>
      <c r="K9" s="16" t="s">
        <v>4</v>
      </c>
    </row>
    <row r="10" spans="1:12" ht="45" x14ac:dyDescent="0.25">
      <c r="A10" s="38" t="s">
        <v>495</v>
      </c>
      <c r="B10" s="32" t="s">
        <v>225</v>
      </c>
      <c r="C10" s="32" t="s">
        <v>158</v>
      </c>
      <c r="D10" s="33">
        <v>1</v>
      </c>
      <c r="E10" s="34">
        <v>100</v>
      </c>
      <c r="F10" s="34">
        <f>D10*E10</f>
        <v>100</v>
      </c>
      <c r="G10" s="35"/>
      <c r="H10" s="35">
        <f t="shared" si="0"/>
        <v>0</v>
      </c>
      <c r="I10" s="35">
        <f t="shared" si="1"/>
        <v>0</v>
      </c>
      <c r="J10" s="37" t="s">
        <v>157</v>
      </c>
      <c r="K10" s="32" t="s">
        <v>4</v>
      </c>
    </row>
  </sheetData>
  <mergeCells count="4">
    <mergeCell ref="A4:K4"/>
    <mergeCell ref="A1:K1"/>
    <mergeCell ref="A2:K2"/>
    <mergeCell ref="A3:K3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Sheet2!$C$1:$C$55</xm:f>
          </x14:formula1>
          <xm:sqref>J6:J10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workbookViewId="0">
      <selection activeCell="F6" sqref="F6"/>
    </sheetView>
  </sheetViews>
  <sheetFormatPr defaultRowHeight="15" x14ac:dyDescent="0.25"/>
  <cols>
    <col min="1" max="1" width="4.140625" style="14" customWidth="1"/>
    <col min="2" max="2" width="9.140625" style="14"/>
    <col min="3" max="3" width="10.42578125" style="14" customWidth="1"/>
    <col min="4" max="4" width="6.85546875" style="14" customWidth="1"/>
    <col min="5" max="5" width="9.140625" style="14"/>
    <col min="6" max="6" width="9.5703125" style="14" bestFit="1" customWidth="1"/>
    <col min="7" max="8" width="9.5703125" style="14" customWidth="1"/>
    <col min="9" max="11" width="9.140625" style="14"/>
  </cols>
  <sheetData>
    <row r="1" spans="1:12" x14ac:dyDescent="0.25">
      <c r="A1" s="48" t="s">
        <v>344</v>
      </c>
      <c r="B1" s="48"/>
      <c r="C1" s="48"/>
      <c r="D1" s="48"/>
      <c r="E1" s="48"/>
      <c r="F1" s="48"/>
      <c r="G1" s="48"/>
      <c r="H1" s="48"/>
      <c r="I1" s="48"/>
      <c r="J1" s="48"/>
      <c r="K1" s="48"/>
    </row>
    <row r="2" spans="1:12" x14ac:dyDescent="0.25">
      <c r="A2" s="48" t="s">
        <v>522</v>
      </c>
      <c r="B2" s="48"/>
      <c r="C2" s="48"/>
      <c r="D2" s="48"/>
      <c r="E2" s="48"/>
      <c r="F2" s="48"/>
      <c r="G2" s="48"/>
      <c r="H2" s="48"/>
      <c r="I2" s="48"/>
      <c r="J2" s="48"/>
      <c r="K2" s="48"/>
    </row>
    <row r="3" spans="1:12" x14ac:dyDescent="0.25">
      <c r="A3" s="49" t="s">
        <v>339</v>
      </c>
      <c r="B3" s="49"/>
      <c r="C3" s="49"/>
      <c r="D3" s="49"/>
      <c r="E3" s="49"/>
      <c r="F3" s="49"/>
      <c r="G3" s="49"/>
      <c r="H3" s="49"/>
      <c r="I3" s="49"/>
      <c r="J3" s="49"/>
      <c r="K3" s="49"/>
    </row>
    <row r="4" spans="1:12" x14ac:dyDescent="0.25">
      <c r="A4" s="51" t="s">
        <v>518</v>
      </c>
      <c r="B4" s="52"/>
      <c r="C4" s="52"/>
      <c r="D4" s="52"/>
      <c r="E4" s="52"/>
      <c r="F4" s="52"/>
      <c r="G4" s="52"/>
      <c r="H4" s="52"/>
      <c r="I4" s="52"/>
      <c r="J4" s="52"/>
      <c r="K4" s="53"/>
    </row>
    <row r="5" spans="1:12" ht="56.25" x14ac:dyDescent="0.25">
      <c r="A5" s="24" t="s">
        <v>0</v>
      </c>
      <c r="B5" s="24" t="s">
        <v>194</v>
      </c>
      <c r="C5" s="24" t="s">
        <v>195</v>
      </c>
      <c r="D5" s="24" t="s">
        <v>520</v>
      </c>
      <c r="E5" s="24" t="s">
        <v>514</v>
      </c>
      <c r="F5" s="24" t="s">
        <v>527</v>
      </c>
      <c r="G5" s="28" t="s">
        <v>515</v>
      </c>
      <c r="H5" s="28" t="s">
        <v>516</v>
      </c>
      <c r="I5" s="28" t="s">
        <v>519</v>
      </c>
      <c r="J5" s="29" t="s">
        <v>193</v>
      </c>
      <c r="K5" s="24" t="s">
        <v>521</v>
      </c>
    </row>
    <row r="6" spans="1:12" ht="78.75" x14ac:dyDescent="0.25">
      <c r="A6" s="21" t="s">
        <v>496</v>
      </c>
      <c r="B6" s="7" t="s">
        <v>78</v>
      </c>
      <c r="C6" s="7" t="s">
        <v>79</v>
      </c>
      <c r="D6" s="2">
        <v>1</v>
      </c>
      <c r="E6" s="8">
        <v>40.33</v>
      </c>
      <c r="F6" s="5">
        <f t="shared" ref="F6:F22" si="0">D6*E6</f>
        <v>40.33</v>
      </c>
      <c r="G6" s="25"/>
      <c r="H6" s="25">
        <f>D6*G6</f>
        <v>0</v>
      </c>
      <c r="I6" s="25">
        <f>H6*1.24</f>
        <v>0</v>
      </c>
      <c r="J6" s="9" t="s">
        <v>77</v>
      </c>
      <c r="K6" s="7" t="s">
        <v>4</v>
      </c>
    </row>
    <row r="7" spans="1:12" ht="78.75" x14ac:dyDescent="0.25">
      <c r="A7" s="21" t="s">
        <v>497</v>
      </c>
      <c r="B7" s="7" t="s">
        <v>258</v>
      </c>
      <c r="C7" s="7" t="s">
        <v>81</v>
      </c>
      <c r="D7" s="2">
        <v>6</v>
      </c>
      <c r="E7" s="8">
        <v>9.68</v>
      </c>
      <c r="F7" s="5">
        <f t="shared" si="0"/>
        <v>58.08</v>
      </c>
      <c r="G7" s="25"/>
      <c r="H7" s="25">
        <f t="shared" ref="H7:H22" si="1">D7*G7</f>
        <v>0</v>
      </c>
      <c r="I7" s="25">
        <f t="shared" ref="I7:I22" si="2">H7*1.24</f>
        <v>0</v>
      </c>
      <c r="J7" s="9" t="s">
        <v>77</v>
      </c>
      <c r="K7" s="7" t="s">
        <v>4</v>
      </c>
    </row>
    <row r="8" spans="1:12" ht="78.75" x14ac:dyDescent="0.25">
      <c r="A8" s="21" t="s">
        <v>498</v>
      </c>
      <c r="B8" s="7" t="s">
        <v>260</v>
      </c>
      <c r="C8" s="7" t="s">
        <v>81</v>
      </c>
      <c r="D8" s="2">
        <v>5</v>
      </c>
      <c r="E8" s="8">
        <v>5.65</v>
      </c>
      <c r="F8" s="5">
        <f t="shared" si="0"/>
        <v>28.25</v>
      </c>
      <c r="G8" s="25"/>
      <c r="H8" s="25">
        <f t="shared" si="1"/>
        <v>0</v>
      </c>
      <c r="I8" s="25">
        <f t="shared" si="2"/>
        <v>0</v>
      </c>
      <c r="J8" s="9" t="s">
        <v>77</v>
      </c>
      <c r="K8" s="7" t="s">
        <v>4</v>
      </c>
    </row>
    <row r="9" spans="1:12" ht="78.75" x14ac:dyDescent="0.25">
      <c r="A9" s="21" t="s">
        <v>499</v>
      </c>
      <c r="B9" s="7" t="s">
        <v>262</v>
      </c>
      <c r="C9" s="7" t="s">
        <v>81</v>
      </c>
      <c r="D9" s="2">
        <v>5</v>
      </c>
      <c r="E9" s="8">
        <v>5.65</v>
      </c>
      <c r="F9" s="5">
        <f t="shared" si="0"/>
        <v>28.25</v>
      </c>
      <c r="G9" s="25"/>
      <c r="H9" s="25">
        <f t="shared" si="1"/>
        <v>0</v>
      </c>
      <c r="I9" s="25">
        <f t="shared" si="2"/>
        <v>0</v>
      </c>
      <c r="J9" s="9" t="s">
        <v>77</v>
      </c>
      <c r="K9" s="7" t="s">
        <v>4</v>
      </c>
    </row>
    <row r="10" spans="1:12" ht="78.75" x14ac:dyDescent="0.25">
      <c r="A10" s="21" t="s">
        <v>500</v>
      </c>
      <c r="B10" s="7" t="s">
        <v>257</v>
      </c>
      <c r="C10" s="7" t="s">
        <v>81</v>
      </c>
      <c r="D10" s="2">
        <v>5</v>
      </c>
      <c r="E10" s="8">
        <v>5.65</v>
      </c>
      <c r="F10" s="5">
        <f t="shared" si="0"/>
        <v>28.25</v>
      </c>
      <c r="G10" s="25"/>
      <c r="H10" s="25">
        <f t="shared" si="1"/>
        <v>0</v>
      </c>
      <c r="I10" s="25">
        <f t="shared" si="2"/>
        <v>0</v>
      </c>
      <c r="J10" s="9" t="s">
        <v>77</v>
      </c>
      <c r="K10" s="7" t="s">
        <v>4</v>
      </c>
      <c r="L10" s="15"/>
    </row>
    <row r="11" spans="1:12" ht="45" x14ac:dyDescent="0.25">
      <c r="A11" s="21" t="s">
        <v>501</v>
      </c>
      <c r="B11" s="7" t="s">
        <v>317</v>
      </c>
      <c r="C11" s="7" t="s">
        <v>162</v>
      </c>
      <c r="D11" s="2">
        <v>3</v>
      </c>
      <c r="E11" s="8">
        <v>8</v>
      </c>
      <c r="F11" s="5">
        <f t="shared" si="0"/>
        <v>24</v>
      </c>
      <c r="G11" s="25"/>
      <c r="H11" s="25">
        <f t="shared" si="1"/>
        <v>0</v>
      </c>
      <c r="I11" s="25">
        <f t="shared" si="2"/>
        <v>0</v>
      </c>
      <c r="J11" s="9" t="s">
        <v>161</v>
      </c>
      <c r="K11" s="7" t="s">
        <v>4</v>
      </c>
    </row>
    <row r="12" spans="1:12" ht="45" x14ac:dyDescent="0.25">
      <c r="A12" s="21" t="s">
        <v>502</v>
      </c>
      <c r="B12" s="7" t="s">
        <v>320</v>
      </c>
      <c r="C12" s="7" t="s">
        <v>162</v>
      </c>
      <c r="D12" s="2">
        <v>1</v>
      </c>
      <c r="E12" s="8">
        <v>7.5</v>
      </c>
      <c r="F12" s="5">
        <f t="shared" si="0"/>
        <v>7.5</v>
      </c>
      <c r="G12" s="25"/>
      <c r="H12" s="25">
        <f t="shared" si="1"/>
        <v>0</v>
      </c>
      <c r="I12" s="25">
        <f t="shared" si="2"/>
        <v>0</v>
      </c>
      <c r="J12" s="9" t="s">
        <v>161</v>
      </c>
      <c r="K12" s="7" t="s">
        <v>4</v>
      </c>
    </row>
    <row r="13" spans="1:12" ht="45" x14ac:dyDescent="0.25">
      <c r="A13" s="21" t="s">
        <v>503</v>
      </c>
      <c r="B13" s="7" t="s">
        <v>319</v>
      </c>
      <c r="C13" s="7" t="s">
        <v>162</v>
      </c>
      <c r="D13" s="2">
        <v>1</v>
      </c>
      <c r="E13" s="8">
        <v>7.5</v>
      </c>
      <c r="F13" s="5">
        <f t="shared" si="0"/>
        <v>7.5</v>
      </c>
      <c r="G13" s="25"/>
      <c r="H13" s="25">
        <f t="shared" si="1"/>
        <v>0</v>
      </c>
      <c r="I13" s="25">
        <f t="shared" si="2"/>
        <v>0</v>
      </c>
      <c r="J13" s="9" t="s">
        <v>161</v>
      </c>
      <c r="K13" s="7" t="s">
        <v>4</v>
      </c>
      <c r="L13" s="15"/>
    </row>
    <row r="14" spans="1:12" ht="45" x14ac:dyDescent="0.25">
      <c r="A14" s="21" t="s">
        <v>504</v>
      </c>
      <c r="B14" s="7" t="s">
        <v>318</v>
      </c>
      <c r="C14" s="7" t="s">
        <v>162</v>
      </c>
      <c r="D14" s="2">
        <v>1</v>
      </c>
      <c r="E14" s="8">
        <v>7.5</v>
      </c>
      <c r="F14" s="5">
        <f t="shared" si="0"/>
        <v>7.5</v>
      </c>
      <c r="G14" s="25"/>
      <c r="H14" s="25">
        <f t="shared" si="1"/>
        <v>0</v>
      </c>
      <c r="I14" s="25">
        <f t="shared" si="2"/>
        <v>0</v>
      </c>
      <c r="J14" s="9" t="s">
        <v>161</v>
      </c>
      <c r="K14" s="7" t="s">
        <v>4</v>
      </c>
      <c r="L14" s="15"/>
    </row>
    <row r="15" spans="1:12" ht="45" x14ac:dyDescent="0.25">
      <c r="A15" s="21" t="s">
        <v>505</v>
      </c>
      <c r="B15" s="7" t="s">
        <v>321</v>
      </c>
      <c r="C15" s="7" t="s">
        <v>163</v>
      </c>
      <c r="D15" s="2">
        <v>1</v>
      </c>
      <c r="E15" s="8">
        <v>16</v>
      </c>
      <c r="F15" s="5">
        <f t="shared" si="0"/>
        <v>16</v>
      </c>
      <c r="G15" s="25"/>
      <c r="H15" s="25">
        <f t="shared" si="1"/>
        <v>0</v>
      </c>
      <c r="I15" s="25">
        <f t="shared" si="2"/>
        <v>0</v>
      </c>
      <c r="J15" s="9" t="s">
        <v>161</v>
      </c>
      <c r="K15" s="7" t="s">
        <v>4</v>
      </c>
    </row>
    <row r="16" spans="1:12" ht="78.75" x14ac:dyDescent="0.25">
      <c r="A16" s="21" t="s">
        <v>506</v>
      </c>
      <c r="B16" s="7" t="s">
        <v>222</v>
      </c>
      <c r="C16" s="7" t="s">
        <v>11</v>
      </c>
      <c r="D16" s="2">
        <v>2</v>
      </c>
      <c r="E16" s="8">
        <v>70.97</v>
      </c>
      <c r="F16" s="5">
        <f t="shared" si="0"/>
        <v>141.94</v>
      </c>
      <c r="G16" s="25"/>
      <c r="H16" s="25">
        <f t="shared" si="1"/>
        <v>0</v>
      </c>
      <c r="I16" s="25">
        <f t="shared" si="2"/>
        <v>0</v>
      </c>
      <c r="J16" s="9" t="s">
        <v>10</v>
      </c>
      <c r="K16" s="7" t="s">
        <v>12</v>
      </c>
      <c r="L16" s="15"/>
    </row>
    <row r="17" spans="1:11" ht="90" x14ac:dyDescent="0.25">
      <c r="A17" s="21" t="s">
        <v>507</v>
      </c>
      <c r="B17" s="7" t="s">
        <v>225</v>
      </c>
      <c r="C17" s="7" t="s">
        <v>17</v>
      </c>
      <c r="D17" s="2">
        <v>2</v>
      </c>
      <c r="E17" s="8">
        <v>35</v>
      </c>
      <c r="F17" s="5">
        <f t="shared" si="0"/>
        <v>70</v>
      </c>
      <c r="G17" s="25"/>
      <c r="H17" s="25">
        <f t="shared" si="1"/>
        <v>0</v>
      </c>
      <c r="I17" s="25">
        <f t="shared" si="2"/>
        <v>0</v>
      </c>
      <c r="J17" s="9" t="s">
        <v>15</v>
      </c>
      <c r="K17" s="7" t="s">
        <v>4</v>
      </c>
    </row>
    <row r="18" spans="1:11" ht="90" x14ac:dyDescent="0.25">
      <c r="A18" s="21" t="s">
        <v>508</v>
      </c>
      <c r="B18" s="7" t="s">
        <v>316</v>
      </c>
      <c r="C18" s="7" t="s">
        <v>160</v>
      </c>
      <c r="D18" s="2">
        <v>1</v>
      </c>
      <c r="E18" s="8">
        <v>110</v>
      </c>
      <c r="F18" s="5">
        <f t="shared" si="0"/>
        <v>110</v>
      </c>
      <c r="G18" s="25"/>
      <c r="H18" s="25">
        <f t="shared" si="1"/>
        <v>0</v>
      </c>
      <c r="I18" s="25">
        <f t="shared" si="2"/>
        <v>0</v>
      </c>
      <c r="J18" s="9" t="s">
        <v>159</v>
      </c>
      <c r="K18" s="7" t="s">
        <v>4</v>
      </c>
    </row>
    <row r="19" spans="1:11" ht="90" x14ac:dyDescent="0.25">
      <c r="A19" s="21" t="s">
        <v>509</v>
      </c>
      <c r="B19" s="7" t="s">
        <v>224</v>
      </c>
      <c r="C19" s="7" t="s">
        <v>16</v>
      </c>
      <c r="D19" s="2">
        <v>1</v>
      </c>
      <c r="E19" s="8">
        <v>48</v>
      </c>
      <c r="F19" s="5">
        <f t="shared" si="0"/>
        <v>48</v>
      </c>
      <c r="G19" s="25"/>
      <c r="H19" s="25">
        <f t="shared" si="1"/>
        <v>0</v>
      </c>
      <c r="I19" s="25">
        <f t="shared" si="2"/>
        <v>0</v>
      </c>
      <c r="J19" s="9" t="s">
        <v>15</v>
      </c>
      <c r="K19" s="7" t="s">
        <v>4</v>
      </c>
    </row>
    <row r="20" spans="1:11" ht="90" x14ac:dyDescent="0.25">
      <c r="A20" s="21" t="s">
        <v>510</v>
      </c>
      <c r="B20" s="7" t="s">
        <v>334</v>
      </c>
      <c r="C20" s="7" t="s">
        <v>336</v>
      </c>
      <c r="D20" s="2">
        <v>1</v>
      </c>
      <c r="E20" s="11">
        <v>65</v>
      </c>
      <c r="F20" s="5">
        <f t="shared" si="0"/>
        <v>65</v>
      </c>
      <c r="G20" s="25"/>
      <c r="H20" s="25">
        <f t="shared" si="1"/>
        <v>0</v>
      </c>
      <c r="I20" s="25">
        <f t="shared" si="2"/>
        <v>0</v>
      </c>
      <c r="J20" s="9" t="s">
        <v>15</v>
      </c>
      <c r="K20" s="7" t="s">
        <v>4</v>
      </c>
    </row>
    <row r="21" spans="1:11" ht="78.75" x14ac:dyDescent="0.25">
      <c r="A21" s="21" t="s">
        <v>513</v>
      </c>
      <c r="B21" s="7" t="s">
        <v>266</v>
      </c>
      <c r="C21" s="7" t="s">
        <v>83</v>
      </c>
      <c r="D21" s="2">
        <v>1</v>
      </c>
      <c r="E21" s="8">
        <v>125</v>
      </c>
      <c r="F21" s="5">
        <f t="shared" si="0"/>
        <v>125</v>
      </c>
      <c r="G21" s="25"/>
      <c r="H21" s="25">
        <f t="shared" si="1"/>
        <v>0</v>
      </c>
      <c r="I21" s="25">
        <f t="shared" si="2"/>
        <v>0</v>
      </c>
      <c r="J21" s="9" t="s">
        <v>77</v>
      </c>
      <c r="K21" s="7" t="s">
        <v>4</v>
      </c>
    </row>
    <row r="22" spans="1:11" ht="67.5" x14ac:dyDescent="0.25">
      <c r="A22" s="21" t="s">
        <v>511</v>
      </c>
      <c r="B22" s="7" t="s">
        <v>287</v>
      </c>
      <c r="C22" s="7" t="s">
        <v>125</v>
      </c>
      <c r="D22" s="2">
        <v>2</v>
      </c>
      <c r="E22" s="8">
        <v>115</v>
      </c>
      <c r="F22" s="5">
        <f t="shared" si="0"/>
        <v>230</v>
      </c>
      <c r="G22" s="25"/>
      <c r="H22" s="25">
        <f t="shared" si="1"/>
        <v>0</v>
      </c>
      <c r="I22" s="25">
        <f t="shared" si="2"/>
        <v>0</v>
      </c>
      <c r="J22" s="9" t="s">
        <v>124</v>
      </c>
      <c r="K22" s="7" t="s">
        <v>4</v>
      </c>
    </row>
  </sheetData>
  <mergeCells count="4">
    <mergeCell ref="A4:K4"/>
    <mergeCell ref="A1:K1"/>
    <mergeCell ref="A2:K2"/>
    <mergeCell ref="A3:K3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Sheet2!$C$1:$C$55</xm:f>
          </x14:formula1>
          <xm:sqref>J6:J22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B1:C55"/>
  <sheetViews>
    <sheetView workbookViewId="0"/>
  </sheetViews>
  <sheetFormatPr defaultRowHeight="15" x14ac:dyDescent="0.25"/>
  <sheetData>
    <row r="1" spans="2:3" x14ac:dyDescent="0.25">
      <c r="B1" t="s">
        <v>1</v>
      </c>
      <c r="C1" t="s">
        <v>179</v>
      </c>
    </row>
    <row r="2" spans="2:3" x14ac:dyDescent="0.25">
      <c r="B2" t="s">
        <v>13</v>
      </c>
      <c r="C2" t="s">
        <v>164</v>
      </c>
    </row>
    <row r="3" spans="2:3" x14ac:dyDescent="0.25">
      <c r="B3" t="s">
        <v>9</v>
      </c>
      <c r="C3" t="s">
        <v>51</v>
      </c>
    </row>
    <row r="4" spans="2:3" x14ac:dyDescent="0.25">
      <c r="B4" t="s">
        <v>99</v>
      </c>
      <c r="C4" t="s">
        <v>56</v>
      </c>
    </row>
    <row r="5" spans="2:3" x14ac:dyDescent="0.25">
      <c r="B5" t="s">
        <v>33</v>
      </c>
      <c r="C5" t="s">
        <v>104</v>
      </c>
    </row>
    <row r="6" spans="2:3" x14ac:dyDescent="0.25">
      <c r="B6" t="s">
        <v>22</v>
      </c>
      <c r="C6" t="s">
        <v>180</v>
      </c>
    </row>
    <row r="7" spans="2:3" x14ac:dyDescent="0.25">
      <c r="C7" t="s">
        <v>159</v>
      </c>
    </row>
    <row r="8" spans="2:3" x14ac:dyDescent="0.25">
      <c r="C8" t="s">
        <v>181</v>
      </c>
    </row>
    <row r="9" spans="2:3" x14ac:dyDescent="0.25">
      <c r="C9" t="s">
        <v>182</v>
      </c>
    </row>
    <row r="10" spans="2:3" x14ac:dyDescent="0.25">
      <c r="C10" t="s">
        <v>183</v>
      </c>
    </row>
    <row r="11" spans="2:3" x14ac:dyDescent="0.25">
      <c r="C11" t="s">
        <v>84</v>
      </c>
    </row>
    <row r="12" spans="2:3" x14ac:dyDescent="0.25">
      <c r="C12" t="s">
        <v>140</v>
      </c>
    </row>
    <row r="13" spans="2:3" x14ac:dyDescent="0.25">
      <c r="C13" t="s">
        <v>118</v>
      </c>
    </row>
    <row r="14" spans="2:3" x14ac:dyDescent="0.25">
      <c r="C14" t="s">
        <v>46</v>
      </c>
    </row>
    <row r="15" spans="2:3" x14ac:dyDescent="0.25">
      <c r="C15" t="s">
        <v>41</v>
      </c>
    </row>
    <row r="16" spans="2:3" x14ac:dyDescent="0.25">
      <c r="C16" t="s">
        <v>18</v>
      </c>
    </row>
    <row r="17" spans="3:3" x14ac:dyDescent="0.25">
      <c r="C17" t="s">
        <v>184</v>
      </c>
    </row>
    <row r="18" spans="3:3" x14ac:dyDescent="0.25">
      <c r="C18" t="s">
        <v>14</v>
      </c>
    </row>
    <row r="19" spans="3:3" x14ac:dyDescent="0.25">
      <c r="C19" t="s">
        <v>109</v>
      </c>
    </row>
    <row r="20" spans="3:3" x14ac:dyDescent="0.25">
      <c r="C20" t="s">
        <v>185</v>
      </c>
    </row>
    <row r="21" spans="3:3" x14ac:dyDescent="0.25">
      <c r="C21" t="s">
        <v>186</v>
      </c>
    </row>
    <row r="22" spans="3:3" x14ac:dyDescent="0.25">
      <c r="C22" t="s">
        <v>187</v>
      </c>
    </row>
    <row r="23" spans="3:3" x14ac:dyDescent="0.25">
      <c r="C23" t="s">
        <v>100</v>
      </c>
    </row>
    <row r="24" spans="3:3" x14ac:dyDescent="0.25">
      <c r="C24" t="s">
        <v>137</v>
      </c>
    </row>
    <row r="25" spans="3:3" x14ac:dyDescent="0.25">
      <c r="C25" t="s">
        <v>151</v>
      </c>
    </row>
    <row r="26" spans="3:3" x14ac:dyDescent="0.25">
      <c r="C26" t="s">
        <v>10</v>
      </c>
    </row>
    <row r="27" spans="3:3" x14ac:dyDescent="0.25">
      <c r="C27" t="s">
        <v>157</v>
      </c>
    </row>
    <row r="28" spans="3:3" x14ac:dyDescent="0.25">
      <c r="C28" t="s">
        <v>170</v>
      </c>
    </row>
    <row r="29" spans="3:3" x14ac:dyDescent="0.25">
      <c r="C29" t="s">
        <v>119</v>
      </c>
    </row>
    <row r="30" spans="3:3" x14ac:dyDescent="0.25">
      <c r="C30" t="s">
        <v>37</v>
      </c>
    </row>
    <row r="31" spans="3:3" x14ac:dyDescent="0.25">
      <c r="C31" t="s">
        <v>188</v>
      </c>
    </row>
    <row r="32" spans="3:3" x14ac:dyDescent="0.25">
      <c r="C32" t="s">
        <v>189</v>
      </c>
    </row>
    <row r="33" spans="3:3" x14ac:dyDescent="0.25">
      <c r="C33" t="s">
        <v>133</v>
      </c>
    </row>
    <row r="34" spans="3:3" x14ac:dyDescent="0.25">
      <c r="C34" t="s">
        <v>64</v>
      </c>
    </row>
    <row r="35" spans="3:3" x14ac:dyDescent="0.25">
      <c r="C35" t="s">
        <v>126</v>
      </c>
    </row>
    <row r="36" spans="3:3" x14ac:dyDescent="0.25">
      <c r="C36" t="s">
        <v>71</v>
      </c>
    </row>
    <row r="37" spans="3:3" x14ac:dyDescent="0.25">
      <c r="C37" t="s">
        <v>38</v>
      </c>
    </row>
    <row r="38" spans="3:3" x14ac:dyDescent="0.25">
      <c r="C38" t="s">
        <v>77</v>
      </c>
    </row>
    <row r="39" spans="3:3" x14ac:dyDescent="0.25">
      <c r="C39" t="s">
        <v>15</v>
      </c>
    </row>
    <row r="40" spans="3:3" x14ac:dyDescent="0.25">
      <c r="C40" t="s">
        <v>124</v>
      </c>
    </row>
    <row r="41" spans="3:3" x14ac:dyDescent="0.25">
      <c r="C41" t="s">
        <v>121</v>
      </c>
    </row>
    <row r="42" spans="3:3" x14ac:dyDescent="0.25">
      <c r="C42" t="s">
        <v>190</v>
      </c>
    </row>
    <row r="43" spans="3:3" x14ac:dyDescent="0.25">
      <c r="C43" t="s">
        <v>2</v>
      </c>
    </row>
    <row r="44" spans="3:3" x14ac:dyDescent="0.25">
      <c r="C44" t="s">
        <v>191</v>
      </c>
    </row>
    <row r="45" spans="3:3" x14ac:dyDescent="0.25">
      <c r="C45" t="s">
        <v>161</v>
      </c>
    </row>
    <row r="46" spans="3:3" x14ac:dyDescent="0.25">
      <c r="C46" t="s">
        <v>167</v>
      </c>
    </row>
    <row r="47" spans="3:3" x14ac:dyDescent="0.25">
      <c r="C47" t="s">
        <v>69</v>
      </c>
    </row>
    <row r="48" spans="3:3" x14ac:dyDescent="0.25">
      <c r="C48" t="s">
        <v>19</v>
      </c>
    </row>
    <row r="49" spans="3:3" x14ac:dyDescent="0.25">
      <c r="C49" t="s">
        <v>36</v>
      </c>
    </row>
    <row r="50" spans="3:3" x14ac:dyDescent="0.25">
      <c r="C50" t="s">
        <v>53</v>
      </c>
    </row>
    <row r="51" spans="3:3" x14ac:dyDescent="0.25">
      <c r="C51" t="s">
        <v>82</v>
      </c>
    </row>
    <row r="52" spans="3:3" x14ac:dyDescent="0.25">
      <c r="C52" t="s">
        <v>34</v>
      </c>
    </row>
    <row r="53" spans="3:3" x14ac:dyDescent="0.25">
      <c r="C53" t="s">
        <v>192</v>
      </c>
    </row>
    <row r="54" spans="3:3" x14ac:dyDescent="0.25">
      <c r="C54" t="s">
        <v>48</v>
      </c>
    </row>
    <row r="55" spans="3:3" x14ac:dyDescent="0.25">
      <c r="C55" t="s">
        <v>23</v>
      </c>
    </row>
  </sheetData>
  <pageMargins left="0.7" right="0.7" top="0.75" bottom="0.75" header="0.3" footer="0.3"/>
  <ignoredErrors>
    <ignoredError sqref="B1:C5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7</vt:i4>
      </vt:variant>
    </vt:vector>
  </HeadingPairs>
  <TitlesOfParts>
    <vt:vector size="7" baseType="lpstr">
      <vt:lpstr>Τρίπολη</vt:lpstr>
      <vt:lpstr>Καλαμάτα</vt:lpstr>
      <vt:lpstr>Σπάρτη</vt:lpstr>
      <vt:lpstr>Ναύπλιο</vt:lpstr>
      <vt:lpstr>Κόρινθος</vt:lpstr>
      <vt:lpstr>Πάτρα</vt:lpstr>
      <vt:lpstr>Sheet2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2024-01-23T09:46:11Z</cp:lastPrinted>
  <dcterms:created xsi:type="dcterms:W3CDTF">2023-07-20T07:30:28Z</dcterms:created>
  <dcterms:modified xsi:type="dcterms:W3CDTF">2024-01-31T09:12:58Z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22.2.3.0</vt:lpwstr>
  </property>
</Properties>
</file>