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G:\Κοινά Drive\Nadine\ΗΛΕΚΤΡΟΝΙΚΟΙ ΔΙΑΓΩΝΙΣΜΟΙ\ΓΡΑΦΙΚΗ ΥΛΗ - ΜΕΛΑΝΙΑ 2023\ΓΡΑΦΙΚΗ ΥΛΗ\ΔΙΑΚΗΡΥΞΗ\"/>
    </mc:Choice>
  </mc:AlternateContent>
  <bookViews>
    <workbookView xWindow="0" yWindow="0" windowWidth="28800" windowHeight="11715"/>
  </bookViews>
  <sheets>
    <sheet name="1-ΤΡΙΠΟΛΗ" sheetId="9" r:id="rId1"/>
    <sheet name="2-ΚΑΛΑΜΑΤΑ" sheetId="5" r:id="rId2"/>
    <sheet name="5-ΚΟΡΙΝΘΟΣ" sheetId="6" r:id="rId3"/>
    <sheet name="4-ΝΑΥΠΛΙΟ" sheetId="7" r:id="rId4"/>
    <sheet name="6-ΠΑΤΡΑ" sheetId="8" r:id="rId5"/>
    <sheet name="3-ΣΠΑΡΤΗ" sheetId="10" r:id="rId6"/>
    <sheet name="Sheet2" sheetId="2" state="hidden" r:id="rId7"/>
  </sheets>
  <calcPr calcId="152511"/>
</workbook>
</file>

<file path=xl/calcChain.xml><?xml version="1.0" encoding="utf-8"?>
<calcChain xmlns="http://schemas.openxmlformats.org/spreadsheetml/2006/main">
  <c r="V9" i="5" l="1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8" i="5"/>
  <c r="T149" i="9"/>
  <c r="T148" i="9"/>
  <c r="R149" i="9"/>
  <c r="R148" i="9"/>
  <c r="P147" i="9"/>
  <c r="T147" i="9"/>
  <c r="C64" i="10" l="1"/>
  <c r="D64" i="10"/>
  <c r="E64" i="10"/>
  <c r="F64" i="10"/>
  <c r="G64" i="10"/>
  <c r="I64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" i="10"/>
  <c r="C116" i="8" l="1"/>
  <c r="D116" i="8"/>
  <c r="E116" i="8"/>
  <c r="F116" i="8"/>
  <c r="G116" i="8"/>
  <c r="H116" i="8"/>
  <c r="I116" i="8"/>
  <c r="J116" i="8"/>
  <c r="K116" i="8"/>
  <c r="N11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6" i="8"/>
  <c r="L11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6" i="8"/>
  <c r="C70" i="7"/>
  <c r="D70" i="7"/>
  <c r="E70" i="7"/>
  <c r="F70" i="7"/>
  <c r="H70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6" i="7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8" i="5"/>
  <c r="H7" i="6"/>
  <c r="H8" i="6"/>
  <c r="H9" i="6"/>
  <c r="H10" i="6"/>
  <c r="H11" i="6"/>
  <c r="J11" i="6" s="1"/>
  <c r="H12" i="6"/>
  <c r="J12" i="6" s="1"/>
  <c r="H13" i="6"/>
  <c r="J13" i="6" s="1"/>
  <c r="H14" i="6"/>
  <c r="J14" i="6" s="1"/>
  <c r="H15" i="6"/>
  <c r="J15" i="6" s="1"/>
  <c r="H16" i="6"/>
  <c r="H17" i="6"/>
  <c r="J17" i="6" s="1"/>
  <c r="H18" i="6"/>
  <c r="H19" i="6"/>
  <c r="H20" i="6"/>
  <c r="H21" i="6"/>
  <c r="H22" i="6"/>
  <c r="H23" i="6"/>
  <c r="H24" i="6"/>
  <c r="J24" i="6" s="1"/>
  <c r="H25" i="6"/>
  <c r="J25" i="6" s="1"/>
  <c r="H26" i="6"/>
  <c r="J26" i="6" s="1"/>
  <c r="H27" i="6"/>
  <c r="H28" i="6"/>
  <c r="H29" i="6"/>
  <c r="J29" i="6" s="1"/>
  <c r="H30" i="6"/>
  <c r="H31" i="6"/>
  <c r="H32" i="6"/>
  <c r="H33" i="6"/>
  <c r="H34" i="6"/>
  <c r="H35" i="6"/>
  <c r="H36" i="6"/>
  <c r="J36" i="6" s="1"/>
  <c r="H37" i="6"/>
  <c r="J37" i="6" s="1"/>
  <c r="H38" i="6"/>
  <c r="J38" i="6" s="1"/>
  <c r="H39" i="6"/>
  <c r="H40" i="6"/>
  <c r="H41" i="6"/>
  <c r="J41" i="6" s="1"/>
  <c r="H42" i="6"/>
  <c r="H43" i="6"/>
  <c r="H44" i="6"/>
  <c r="H45" i="6"/>
  <c r="H46" i="6"/>
  <c r="H47" i="6"/>
  <c r="H48" i="6"/>
  <c r="J48" i="6" s="1"/>
  <c r="H49" i="6"/>
  <c r="J49" i="6" s="1"/>
  <c r="H50" i="6"/>
  <c r="J50" i="6" s="1"/>
  <c r="H51" i="6"/>
  <c r="H52" i="6"/>
  <c r="H53" i="6"/>
  <c r="J53" i="6" s="1"/>
  <c r="H54" i="6"/>
  <c r="H55" i="6"/>
  <c r="H56" i="6"/>
  <c r="H57" i="6"/>
  <c r="H58" i="6"/>
  <c r="H59" i="6"/>
  <c r="H60" i="6"/>
  <c r="J60" i="6" s="1"/>
  <c r="H61" i="6"/>
  <c r="J61" i="6" s="1"/>
  <c r="H62" i="6"/>
  <c r="J62" i="6" s="1"/>
  <c r="H63" i="6"/>
  <c r="H64" i="6"/>
  <c r="H65" i="6"/>
  <c r="J65" i="6" s="1"/>
  <c r="H66" i="6"/>
  <c r="H67" i="6"/>
  <c r="H68" i="6"/>
  <c r="H69" i="6"/>
  <c r="H70" i="6"/>
  <c r="H71" i="6"/>
  <c r="H72" i="6"/>
  <c r="J72" i="6" s="1"/>
  <c r="H73" i="6"/>
  <c r="J73" i="6" s="1"/>
  <c r="H6" i="6"/>
  <c r="J6" i="6" s="1"/>
  <c r="J7" i="6"/>
  <c r="J8" i="6"/>
  <c r="J9" i="6"/>
  <c r="J10" i="6"/>
  <c r="J16" i="6"/>
  <c r="J18" i="6"/>
  <c r="J19" i="6"/>
  <c r="J20" i="6"/>
  <c r="J21" i="6"/>
  <c r="J22" i="6"/>
  <c r="J23" i="6"/>
  <c r="J27" i="6"/>
  <c r="J28" i="6"/>
  <c r="J30" i="6"/>
  <c r="J31" i="6"/>
  <c r="J32" i="6"/>
  <c r="J33" i="6"/>
  <c r="J34" i="6"/>
  <c r="J35" i="6"/>
  <c r="J39" i="6"/>
  <c r="J40" i="6"/>
  <c r="J42" i="6"/>
  <c r="J43" i="6"/>
  <c r="J44" i="6"/>
  <c r="J45" i="6"/>
  <c r="J46" i="6"/>
  <c r="J47" i="6"/>
  <c r="J51" i="6"/>
  <c r="J52" i="6"/>
  <c r="J54" i="6"/>
  <c r="J55" i="6"/>
  <c r="J56" i="6"/>
  <c r="J57" i="6"/>
  <c r="J58" i="6"/>
  <c r="J59" i="6"/>
  <c r="J63" i="6"/>
  <c r="J64" i="6"/>
  <c r="J66" i="6"/>
  <c r="J67" i="6"/>
  <c r="J68" i="6"/>
  <c r="J69" i="6"/>
  <c r="J70" i="6"/>
  <c r="J71" i="6"/>
  <c r="P9" i="9"/>
  <c r="R9" i="9" s="1"/>
  <c r="P10" i="9"/>
  <c r="R10" i="9" s="1"/>
  <c r="P11" i="9"/>
  <c r="R11" i="9" s="1"/>
  <c r="P12" i="9"/>
  <c r="R12" i="9" s="1"/>
  <c r="P13" i="9"/>
  <c r="R13" i="9" s="1"/>
  <c r="P14" i="9"/>
  <c r="R14" i="9" s="1"/>
  <c r="P15" i="9"/>
  <c r="R15" i="9" s="1"/>
  <c r="P16" i="9"/>
  <c r="R16" i="9" s="1"/>
  <c r="P17" i="9"/>
  <c r="R17" i="9" s="1"/>
  <c r="P18" i="9"/>
  <c r="R18" i="9" s="1"/>
  <c r="P19" i="9"/>
  <c r="R19" i="9" s="1"/>
  <c r="P20" i="9"/>
  <c r="R20" i="9" s="1"/>
  <c r="P21" i="9"/>
  <c r="R21" i="9" s="1"/>
  <c r="P22" i="9"/>
  <c r="R22" i="9" s="1"/>
  <c r="P23" i="9"/>
  <c r="R23" i="9" s="1"/>
  <c r="P24" i="9"/>
  <c r="R24" i="9" s="1"/>
  <c r="P25" i="9"/>
  <c r="R25" i="9" s="1"/>
  <c r="P26" i="9"/>
  <c r="R26" i="9" s="1"/>
  <c r="P27" i="9"/>
  <c r="R27" i="9" s="1"/>
  <c r="P28" i="9"/>
  <c r="R28" i="9" s="1"/>
  <c r="P29" i="9"/>
  <c r="R29" i="9" s="1"/>
  <c r="P30" i="9"/>
  <c r="R30" i="9" s="1"/>
  <c r="P31" i="9"/>
  <c r="R31" i="9" s="1"/>
  <c r="P32" i="9"/>
  <c r="R32" i="9" s="1"/>
  <c r="P33" i="9"/>
  <c r="R33" i="9" s="1"/>
  <c r="P34" i="9"/>
  <c r="R34" i="9" s="1"/>
  <c r="P35" i="9"/>
  <c r="R35" i="9" s="1"/>
  <c r="P36" i="9"/>
  <c r="R36" i="9" s="1"/>
  <c r="P37" i="9"/>
  <c r="R37" i="9" s="1"/>
  <c r="P38" i="9"/>
  <c r="R38" i="9" s="1"/>
  <c r="P39" i="9"/>
  <c r="R39" i="9" s="1"/>
  <c r="P40" i="9"/>
  <c r="R40" i="9" s="1"/>
  <c r="P41" i="9"/>
  <c r="R41" i="9" s="1"/>
  <c r="P42" i="9"/>
  <c r="R42" i="9" s="1"/>
  <c r="P43" i="9"/>
  <c r="R43" i="9" s="1"/>
  <c r="P44" i="9"/>
  <c r="R44" i="9" s="1"/>
  <c r="P45" i="9"/>
  <c r="R45" i="9" s="1"/>
  <c r="P46" i="9"/>
  <c r="R46" i="9" s="1"/>
  <c r="P47" i="9"/>
  <c r="R47" i="9" s="1"/>
  <c r="P48" i="9"/>
  <c r="R48" i="9" s="1"/>
  <c r="P49" i="9"/>
  <c r="R49" i="9" s="1"/>
  <c r="P50" i="9"/>
  <c r="R50" i="9" s="1"/>
  <c r="P51" i="9"/>
  <c r="R51" i="9" s="1"/>
  <c r="P52" i="9"/>
  <c r="R52" i="9" s="1"/>
  <c r="P53" i="9"/>
  <c r="R53" i="9" s="1"/>
  <c r="P54" i="9"/>
  <c r="R54" i="9" s="1"/>
  <c r="P55" i="9"/>
  <c r="R55" i="9" s="1"/>
  <c r="P56" i="9"/>
  <c r="R56" i="9" s="1"/>
  <c r="P57" i="9"/>
  <c r="R57" i="9" s="1"/>
  <c r="P58" i="9"/>
  <c r="R58" i="9" s="1"/>
  <c r="P59" i="9"/>
  <c r="R59" i="9" s="1"/>
  <c r="P60" i="9"/>
  <c r="R60" i="9" s="1"/>
  <c r="P61" i="9"/>
  <c r="R61" i="9" s="1"/>
  <c r="P62" i="9"/>
  <c r="R62" i="9" s="1"/>
  <c r="P63" i="9"/>
  <c r="R63" i="9" s="1"/>
  <c r="P64" i="9"/>
  <c r="R64" i="9" s="1"/>
  <c r="P65" i="9"/>
  <c r="R65" i="9" s="1"/>
  <c r="P66" i="9"/>
  <c r="R66" i="9" s="1"/>
  <c r="P67" i="9"/>
  <c r="R67" i="9" s="1"/>
  <c r="P68" i="9"/>
  <c r="R68" i="9" s="1"/>
  <c r="P69" i="9"/>
  <c r="R69" i="9" s="1"/>
  <c r="P70" i="9"/>
  <c r="R70" i="9" s="1"/>
  <c r="P71" i="9"/>
  <c r="R71" i="9" s="1"/>
  <c r="P72" i="9"/>
  <c r="R72" i="9" s="1"/>
  <c r="P73" i="9"/>
  <c r="R73" i="9" s="1"/>
  <c r="P74" i="9"/>
  <c r="R74" i="9" s="1"/>
  <c r="P75" i="9"/>
  <c r="R75" i="9" s="1"/>
  <c r="P76" i="9"/>
  <c r="R76" i="9" s="1"/>
  <c r="P77" i="9"/>
  <c r="R77" i="9" s="1"/>
  <c r="P78" i="9"/>
  <c r="R78" i="9" s="1"/>
  <c r="P79" i="9"/>
  <c r="R79" i="9" s="1"/>
  <c r="P80" i="9"/>
  <c r="R80" i="9" s="1"/>
  <c r="P81" i="9"/>
  <c r="R81" i="9" s="1"/>
  <c r="P82" i="9"/>
  <c r="R82" i="9" s="1"/>
  <c r="P83" i="9"/>
  <c r="R83" i="9" s="1"/>
  <c r="P84" i="9"/>
  <c r="R84" i="9" s="1"/>
  <c r="P85" i="9"/>
  <c r="R85" i="9" s="1"/>
  <c r="P86" i="9"/>
  <c r="R86" i="9" s="1"/>
  <c r="P87" i="9"/>
  <c r="R87" i="9" s="1"/>
  <c r="P88" i="9"/>
  <c r="R88" i="9" s="1"/>
  <c r="P89" i="9"/>
  <c r="R89" i="9" s="1"/>
  <c r="P90" i="9"/>
  <c r="R90" i="9" s="1"/>
  <c r="P91" i="9"/>
  <c r="R91" i="9" s="1"/>
  <c r="P92" i="9"/>
  <c r="R92" i="9" s="1"/>
  <c r="P93" i="9"/>
  <c r="R93" i="9" s="1"/>
  <c r="P94" i="9"/>
  <c r="R94" i="9" s="1"/>
  <c r="P95" i="9"/>
  <c r="R95" i="9" s="1"/>
  <c r="P96" i="9"/>
  <c r="R96" i="9" s="1"/>
  <c r="P97" i="9"/>
  <c r="R97" i="9" s="1"/>
  <c r="P98" i="9"/>
  <c r="R98" i="9" s="1"/>
  <c r="P99" i="9"/>
  <c r="R99" i="9" s="1"/>
  <c r="P100" i="9"/>
  <c r="R100" i="9" s="1"/>
  <c r="P101" i="9"/>
  <c r="R101" i="9" s="1"/>
  <c r="P102" i="9"/>
  <c r="R102" i="9" s="1"/>
  <c r="P103" i="9"/>
  <c r="R103" i="9" s="1"/>
  <c r="P104" i="9"/>
  <c r="R104" i="9" s="1"/>
  <c r="P105" i="9"/>
  <c r="R105" i="9" s="1"/>
  <c r="P106" i="9"/>
  <c r="R106" i="9" s="1"/>
  <c r="P107" i="9"/>
  <c r="R107" i="9" s="1"/>
  <c r="P108" i="9"/>
  <c r="R108" i="9" s="1"/>
  <c r="P109" i="9"/>
  <c r="R109" i="9" s="1"/>
  <c r="P110" i="9"/>
  <c r="R110" i="9" s="1"/>
  <c r="P111" i="9"/>
  <c r="R111" i="9" s="1"/>
  <c r="P112" i="9"/>
  <c r="R112" i="9" s="1"/>
  <c r="P113" i="9"/>
  <c r="R113" i="9" s="1"/>
  <c r="P114" i="9"/>
  <c r="R114" i="9" s="1"/>
  <c r="P115" i="9"/>
  <c r="R115" i="9" s="1"/>
  <c r="P116" i="9"/>
  <c r="R116" i="9" s="1"/>
  <c r="P117" i="9"/>
  <c r="R117" i="9" s="1"/>
  <c r="P118" i="9"/>
  <c r="R118" i="9" s="1"/>
  <c r="P119" i="9"/>
  <c r="R119" i="9" s="1"/>
  <c r="P120" i="9"/>
  <c r="R120" i="9" s="1"/>
  <c r="P121" i="9"/>
  <c r="R121" i="9" s="1"/>
  <c r="P122" i="9"/>
  <c r="R122" i="9" s="1"/>
  <c r="P123" i="9"/>
  <c r="R123" i="9" s="1"/>
  <c r="P124" i="9"/>
  <c r="R124" i="9" s="1"/>
  <c r="P125" i="9"/>
  <c r="R125" i="9" s="1"/>
  <c r="P126" i="9"/>
  <c r="R126" i="9" s="1"/>
  <c r="P127" i="9"/>
  <c r="R127" i="9" s="1"/>
  <c r="P128" i="9"/>
  <c r="R128" i="9" s="1"/>
  <c r="P129" i="9"/>
  <c r="R129" i="9" s="1"/>
  <c r="P130" i="9"/>
  <c r="R130" i="9" s="1"/>
  <c r="P131" i="9"/>
  <c r="R131" i="9" s="1"/>
  <c r="P132" i="9"/>
  <c r="R132" i="9" s="1"/>
  <c r="P133" i="9"/>
  <c r="R133" i="9" s="1"/>
  <c r="P134" i="9"/>
  <c r="R134" i="9" s="1"/>
  <c r="P135" i="9"/>
  <c r="R135" i="9" s="1"/>
  <c r="P136" i="9"/>
  <c r="R136" i="9" s="1"/>
  <c r="P137" i="9"/>
  <c r="R137" i="9" s="1"/>
  <c r="P138" i="9"/>
  <c r="R138" i="9" s="1"/>
  <c r="P139" i="9"/>
  <c r="R139" i="9" s="1"/>
  <c r="P140" i="9"/>
  <c r="R140" i="9" s="1"/>
  <c r="P141" i="9"/>
  <c r="R141" i="9" s="1"/>
  <c r="P142" i="9"/>
  <c r="R142" i="9" s="1"/>
  <c r="P143" i="9"/>
  <c r="R143" i="9" s="1"/>
  <c r="P144" i="9"/>
  <c r="R144" i="9" s="1"/>
  <c r="P145" i="9"/>
  <c r="R145" i="9" s="1"/>
  <c r="P146" i="9"/>
  <c r="R146" i="9" s="1"/>
  <c r="P8" i="9"/>
  <c r="R8" i="9" s="1"/>
  <c r="R147" i="9" l="1"/>
  <c r="J74" i="6"/>
</calcChain>
</file>

<file path=xl/sharedStrings.xml><?xml version="1.0" encoding="utf-8"?>
<sst xmlns="http://schemas.openxmlformats.org/spreadsheetml/2006/main" count="953" uniqueCount="309">
  <si>
    <t>ΠΟΛΗ</t>
  </si>
  <si>
    <t>ΠΕΡΙΦΕΡΕΙΑΚΟ ΤΜΗΜΑ ΚΑΛΑΜΑΤΑΣ, ΔΙΕΥΘΥΝΣΗΣ ΤΕΧΝΙΚΩΝ ΥΠΗΡΕΣΙΩΝ</t>
  </si>
  <si>
    <t>ΚΑΛΑΜΑΤΑ</t>
  </si>
  <si>
    <t>Αποσυρραπτικό μεταλλικό  τύπου τανάλιας   (τεμάχια)</t>
  </si>
  <si>
    <t>ΑΡΙΘΜΟΜΗΧΑΝΕΣ  12 ψηφίων  τύπου casio, Μεγάλη οθόνη 12 ψηφίων, Ανεξάρτητη μνήμη, - Υπολογισμός %, Αριθμομηχανή γραφείου με δυνατότητα υπολογισμού τετραγωνικής ρίζας. (τεμάχια)</t>
  </si>
  <si>
    <t>Βάση ημερολογίου μετταλλική συρμάτινη ασημί (τεμάχια)</t>
  </si>
  <si>
    <t>Διορθωτική ταινία τύπου pritt 12 μέτρων, πλάτους 5mm (τεμάχια)</t>
  </si>
  <si>
    <t>Επιφάνεια Κοπής 45X60cm Διάφανη (τεμάχια)</t>
  </si>
  <si>
    <t>ΗΜΕΡΟΛΟΓΙΑ ΣΠΙΡΑΛ 2024 (ημερήσιο) ΔΙΑΣΤΑΣΕΩΝ 14cmx21cm τουλάχιστον   (τεμάχια)</t>
  </si>
  <si>
    <t>Ημερολόγιο ημερήσιο, 17x24cm 2024, με λάστιχο, ημιεύκαμπτο εξώφυλλο, διάφορα χρώματα, Στρογγυλές γωνίες, 22 σελ. με πληροφορίες, Σ/Κ σε 1σελ. (τεμάχια)</t>
  </si>
  <si>
    <t>Ημερολόγιο ημεροδείκτης γραφείου γυριστό 2024 8,5 x 12 cm (τεμάχια)</t>
  </si>
  <si>
    <t>Μαρκαδόρος  ΥΠΟΓΡΑΜΜΙΣΗΣ τύπου stabilo εύρος γραφής 2-5mm ΚΙΤΡΙΝΟ (τεμάχια)</t>
  </si>
  <si>
    <t>ΜΠΑΤΑΡΙΑ ΑΑ Αλκαλική, Συσκευασία 4 τεμαχίων (τεμάχια)</t>
  </si>
  <si>
    <t>Μπαταρίες αλκαλικές ΑΑΑ, συσκευασία 4 τεμαχίων (τεμάχια)</t>
  </si>
  <si>
    <t>Στυλό διαρκείας, πάχος μύτης 0,7mm, λαβή με λάστιχο και κλείσιμο με καπάκι. Διαφανές στέλεχος. Χρώμα μπλε.  (τεμάχια)</t>
  </si>
  <si>
    <t>ΣΥΝΔΕΤΗΡΕΣ ΜΕΤΑΛΛΙΚΟΙ  Νο 5  32-33mm (κουτί 100 τεμαχίων)</t>
  </si>
  <si>
    <t>Σύρματα συρραπτικού Νο 126 (24/6) σε συσκευασία  1000  τεμαχίων  (τεμάχια)</t>
  </si>
  <si>
    <t>Υγρό αφαίρεσης ετικετών 200ml (τεμάχια)</t>
  </si>
  <si>
    <t>ΦΑΚΕΛΑ ΛΕΥΚΑ Α4 ΑΛΛΗΛΟΓΡΑΦΙΑΣ ΜΕ ΚΛΕΙΣΙΜΟ ΑΥΤΟΚΟΛΛΗΤΟ, διαστάσεων 25x35cm. Χαρτί 80gr, εξαιρετικής ποιότητας και λευκότητας.  (συσκευασία 250 φακέλων)</t>
  </si>
  <si>
    <t>DVD-R (100 τεμαχίων) (συσκευασία 25 τεμαχίων)</t>
  </si>
  <si>
    <t>USB stick &gt;=3.0 &amp; χωρητικότητας &gt;= 64 GB, με συρόμενο μηχανισμό  (τεμάχια)</t>
  </si>
  <si>
    <t>Κοπίδι (χειρουργικού τύπου) ακριβείας για μοντελισμό και χειροτεχνία. Σώμα από αλουμίνιο. Κατάλληλο για εργασίες ακριβείας όπως κοπή, σκάλισμα, ξάκρισμα σε μοντέλα. πλάτος λεπίδα &gt;= 8mm (τεμάχια)</t>
  </si>
  <si>
    <t>ΠΕΡΙΦΕΡΕΙΑΚΟ ΤΜΗΜΑ ΠΑΤΡΑΣ, ΔΙΕΥΘΥΝΣΗΣ ΟΙΚΟΝΟΜΙΚΩΝ ΥΠΗΡΕΣΙΩΝ</t>
  </si>
  <si>
    <t>ΠΑΤΡΑ</t>
  </si>
  <si>
    <t>Ανταλλακτικά φύλλα κύβου λευκά 500 φύλλων, 9x9 εκ.  (τεμάχια)</t>
  </si>
  <si>
    <t>Αριθμητήρας μεταλλικός, αυτόματος, 6 ψηφίων με 7 επιλογές αρίθμησης (τεμάχια)</t>
  </si>
  <si>
    <t>Αυτοκόλλητα χαρτάκια σημειώσεων κίτρινα τύπου post it 38x51, 100 φύλλων/pad (σετ 3 τεμαχίων)</t>
  </si>
  <si>
    <t>Αυτοκόλλητα χαρτάκια σημειώσεων, κίτρινα τύπου post it  76x76, τουλάχιστον 90 φύλλων (τεμάχια)</t>
  </si>
  <si>
    <t>Βάση σελοτέιπ  βαρέως τύπου μεσαία 33mm. Aντιολισθητική βάση με μεταλλική λεπίδα (τεμάχια)</t>
  </si>
  <si>
    <t>Διαχωριστικά αλφαβητικά Α-Ω χάρτινα     (τεμάχια)</t>
  </si>
  <si>
    <t>Διορθωτικό υγρό με διαλυτικό  (20ML +20 ML)  (τεμάχια)</t>
  </si>
  <si>
    <t>Ελάσματα αρχείου πλαστικά τύπου Leitz,    με μεταλλικό έλασμα. Μπαίνουν σε κλασέρ ή ντοσιέ. (κουτί 100 τεμαχίων)</t>
  </si>
  <si>
    <t>ΕΤΙΚΕΤΕΣ αυτοκόλλητες  Α4 διαστάσεων 105x148,5mm, 4 ετικέτες ανά φύλλο.  (πακέτο 100 φύλλων)</t>
  </si>
  <si>
    <t>ΕΤΙΚΕΤΕΣ αυτοκόλλητες Α4 διαστάσεων 97x42,3mm, 12 ετικέτες ανά φύλλο.  (πακέτο 100 φύλλων)</t>
  </si>
  <si>
    <t>Ζελατίνες διαφανείς  Α4, πάχους 0.05mm για κλασέρ με άνοιγμα επάνω - τύπου rexel   (πακέτο 100 τεμαχίων)</t>
  </si>
  <si>
    <t>Κιβώτιο για αρχειοθέτηση 30x37x51cm, Φτιαγμένο από ανθεκτικό φύλλο οντουλέ με λαβές για εύκολη μεταφορά (τεμάχια)</t>
  </si>
  <si>
    <t>Κοπίδι καθημερινής χρήσης με πλαστική λαβή. Με ρυθμιζόμενο μήκος λεπίδας και κουμπί ασφαλείας για σταθεροποίηση της λάμας. Πλάτος λάμας 9mm (τεμάχια)</t>
  </si>
  <si>
    <t>Μαρκαδόρος ανεξίτηλος πάχος μύτης 0,7mm μαύρου χρώματος (τεμάχια)</t>
  </si>
  <si>
    <t>ΜΕΛΑΝΙΑ ΓΙΑ ΤΑΜΠΟΝ 30ml - without oil ΧΡΩΜΑ ΜΠΛΕ (τεμάχια)</t>
  </si>
  <si>
    <t>Περφορατέρ 2 τρυπών, με δυνατότητα διάτρησης 40-45 φύλλα, με οδηγό διάτρησης για χαρτιά Α4,Α5 και Α6 με μεταλλικό σώμα. Να διαθέτει κλείδωμα θέσης της χειρολαβής (τεμάχια)</t>
  </si>
  <si>
    <t>Πολύμπριζο 4 θέσεων σούκο και 2 θέσεων usb, με διακόπτη και καλώδιο (τεμάχια)</t>
  </si>
  <si>
    <t>Σελιδοδείκτες με βέλος, σετ 5 χρωμάτων 45Χ12mm (25 φύλλων ανά χρώμα)  (τεμάχια)</t>
  </si>
  <si>
    <t>Σελοτέιπ διάφανο, διαστάσεων 15mmx33mm (τεμάχια)</t>
  </si>
  <si>
    <t>ΣΥΝΔΕΤΗΡΕΣ  ΜΕΤΑΛΛΙΚΟΙ Νο 4  47-50mm (κουτί 100 τεμαχίων)</t>
  </si>
  <si>
    <t>Σύρματα συρραπτικού Νο 128 (24/8), σε συσκευασία 2000 τεμαχίων  (τεμάχια)</t>
  </si>
  <si>
    <t>Συρραπτικό επιτραπέζιο, τύπου roma euroblock 24 βαρέως τύπου, για σύρραψη έως 200 φύλλων χαρτί 80γρ, Μεταλλικός σκελετός, Δυνατότητα επιλογής βάθους συρραφής έως 5εκ. Δέχεται σύρματα: 23/8, 23/10, 23/12, 23/13S, 23/15S, 23/17, 23/20 , 23/24. Με αντιολισθητική βάση για σταθερότητα στη χρήση (τεμάχια)</t>
  </si>
  <si>
    <t>Ταινία Αυτοκόλλητη Συσκευασίας 48mm x 60m ΚΑΦΕ (τεμάχια)</t>
  </si>
  <si>
    <t>Φάκελος για CD με διάφανη πρόσοψη σε λευκό χρώμα, σε πακέτο 100 τεμαχίων  (τεμάχια)</t>
  </si>
  <si>
    <t>Ψαλίδι γενικής χρήσης – γραφείου με ανοξείδωτη λεπίδα 15cm και εργονομικές λαβές (τεμάχια)</t>
  </si>
  <si>
    <t>ΠΕΡΙΦΕΡΕΙΑΚΟ ΤΜΗΜΑ ΚΑΛΑΜΑΤΑΣ, ΔΙΕΥΘΥΝΣΗΣ ΑΝΘΡΩΠΙΝΟΥ ΔΥΝΑΜΙΚΟΥ</t>
  </si>
  <si>
    <t>Αποσυρραπτικό καβουράκι τύπου roma.  Κατάλληλο για όλους τους τύπους συρμάτων. (τεμάχια)</t>
  </si>
  <si>
    <t>Γομολάστιχα λευκή  – μαλακή  τύπου Pelikan AL20 (τεμάχια)</t>
  </si>
  <si>
    <t>Διαχωριστικά  Α4 12 θεμάτων χωρίς αρίθμηση χάρτινα (τεμάχια)</t>
  </si>
  <si>
    <t>ΕΤΙΚΕΤΕΣ ΑΥΤΟΚΟΛΛΗΤΕΣ  Α4 COPY / INKJET / LASER (70x37 mm)  Ετικέτες ανά φύλλο 21.  (πακέτο 100 φύλλων)</t>
  </si>
  <si>
    <t>Ζελατίνες Α4, τύπου "Γ", διάφανες, πάχους 0,12  (πακέτο 100 τεμαχίων)</t>
  </si>
  <si>
    <t>ΚΛΑΣΕΡ  πλαστικό τύπου LEITZ ή SKAG ή ισοδύναμο, 4-32. Χρώμα μοβ (τεμάχια)</t>
  </si>
  <si>
    <t>ΚΛΑΣΕΡ πλαστικό τύπου LEITZ ή SKAG ή ισοδύναμο, 4-32. Χρώμα κόκκινο (τεμάχια)</t>
  </si>
  <si>
    <t>Κόλλα stick 20 γραμμαρίων με καπάκι ασφαλείας  (τεμάχια)</t>
  </si>
  <si>
    <t>Μαρκαδόρος  ΥΠΟΓΡΑΜΜΙΣΗΣ τύπου stabilo εύρος γραφής 2-5mm ΦΟΥΞΙΑ  (τεμάχια)</t>
  </si>
  <si>
    <t>Μαρκαδόρος ανεξίτηλος, πάχος γραφής από 1.5-3 mm, μαύρου χρώματος (τεμάχια)</t>
  </si>
  <si>
    <t>ΜΟΛΥΒΙΑ 1=2Β ξύλινο τύπου faber castell   (τεμάχια)</t>
  </si>
  <si>
    <t>Μπαταρίες λιθίου ΑΑ 1.5V, σετ 2 τεμαχίων (τεμάχια)</t>
  </si>
  <si>
    <t>Μπαταρίες λιθίου ΑΑΑ 1.5V, σετ 2 τεμαχίων (τεμάχια)</t>
  </si>
  <si>
    <t>ΜΠΛΟK ΣΗΜΕΙΩΣΕΩΝ 50 ΦΥΛΛΩΝ ΡΙΓΕ ΛΕΙΟ ΧΑΡΤΙ  τουλάχιστον 60 γρ.   Διάστασης Α4.  Η ράχη με δέσιμο κόλλας. Οπισθόφυλλο από σκληρό χαρτόνι. (τεμάχια)</t>
  </si>
  <si>
    <t>ΜΠΛΟΚ ΣΗΜΕΙΩΣΕΩΝ ΣΠΙΡΑΛ Α4  80  φύλλων τύπου SKAG  (τεμάχια)</t>
  </si>
  <si>
    <t>ΝΤΟΣΙΕ  ΜΕ ΛΑΣΤΙΧΟ από χαρτόνι πρέσπαν - διαστάσεων 25cm X 35cm γυαλιστερό σκληρό διαφόρων χρωμάτων (τεμάχια)</t>
  </si>
  <si>
    <t>ΝΤΟΣΙΕ- κουτί αρχείου με λάστιχο, διαστάσεων 25x33x10εκ, από χαρτόνι  (τεμάχια)</t>
  </si>
  <si>
    <t>Ντοσιέ πλαστικό με έλασμα  Α4 από πλαστικό PVC με διαφανές  εμπροσθόφυλλο και χρωματιστό οπισθόφυλλο, τύπου LEITZ. Ανθεκτικό, κατάλληλο για την αρχειοθέτηση τουλάχιστον 15 φύλλων Α4 80gr. (τεμάχια)</t>
  </si>
  <si>
    <t>Ντοσιέ χάρτινος με λάστιχο. Διάσταση 25x35. Διάφορα χρώματα (τεμάχια)</t>
  </si>
  <si>
    <t>Πιαστράκια (κλιπς) μεταλλικά τύπου BINDER   32mm, δυνατότητα συγκράτησης 100 φύλλων (τεμάχια)</t>
  </si>
  <si>
    <t>Πιαστράκια (κλιπς) μεταλλικά τύπου BINDER 51mm, δυνατότητα συγκράτησης 150 φύλλων  (τεμάχια)</t>
  </si>
  <si>
    <t>Πολύμπριζο 4 θέσεων σούκο με διακόπτη on/off και καλώδιο (τεμάχια)</t>
  </si>
  <si>
    <t>ΣΕΛΟΤΕΪΠ ΜΑΤ (γαλακτώδες)  19mm x 33m (τεμάχια)</t>
  </si>
  <si>
    <t>Στυλό διαρκείας διαφανές τύπου BIC CRYSTAL με πάχος μύτης 1mm. Χρώμα κόκκινο (τεμάχια)</t>
  </si>
  <si>
    <t>Στυλό διαρκείας διαφανές τύπου BIC CRYSTAL με πάχος μύτης 1mm. Χρώμα μπλε (τεμάχια)</t>
  </si>
  <si>
    <t>Στυλό διαρκείας, πάχος μύτης 0,7mm, λαβή με λάστιχο και κλείσιμο με καπάκι. Διαφανές στέλεχος. Χρώμα κόκκινο  (τεμάχια)</t>
  </si>
  <si>
    <t>ΣΥΝΔΕΤΗΡΕΣ ΜΕΤΑΛΛΙΚΟΙ Νο 7  78mm (κουτί 150 τεμαχίων)</t>
  </si>
  <si>
    <t>Σύρματα συρραπτικού  Νο 64 σε συσκευασία 2.000 τεμαχίων (τεμάχια)</t>
  </si>
  <si>
    <t>Συρραπτικά τανάλιας τύπου  LEITZ 5549 ή kangaro HP-210  για μεγέθη 24/6 και 24/8, με  δυνατότητα συρραφής 30-40 φύλλων. (τεμάχια)</t>
  </si>
  <si>
    <t>ΣΥΡΡΑΠΤΙΚΑ χειρός, μεταλλικής κατασκευής, με δυνατότητα να συρράπτουν τουλάχιστον 23-25 φύλλα. Να λειτουργούν με σύρματα σχήματος Π Νο 24/6 (πλάτους 12mm)   (τεμάχια)</t>
  </si>
  <si>
    <t>Ταινία Κολλητική Χάρτινη. Διαστάσεις: 38mmx50m (τεμάχια)</t>
  </si>
  <si>
    <t>ΤΑΙΝΙΕΣ ΚΟΛΛΗΤΙΚΕΣ ΔΕΜΑΤΩΝ γενικής  χρήσης 48mmx60m, διάφανη χαμηλού θορύβου  (τεμάχια)</t>
  </si>
  <si>
    <t>Φάκελος αλληλογραφίας Α5 Λευκός με αυτοκόλλητο, διαστάσεων 16x22cm (συσκευασία 25 φακέλλων)</t>
  </si>
  <si>
    <t>Χάρακας διαφανής πλαστικός 60 εκ (τεμάχια)</t>
  </si>
  <si>
    <t>ΠΕΡΙΦΕΡΕΙΑΚΟ ΤΜΗΜΑ ΚΑΛΑΜΑΤΑΣ, ΔΙΕΥΘΥΝΣΗΣ ΥΠΗΡΕΣΙΩΝ ΗΛΕΚΤΡΟΝΙΚΗΣ ΔΙΑΚΥΒΕΡΝΗΣΗΣ</t>
  </si>
  <si>
    <t>Μπαταρίες αλκαλικές ΑΑ λιθίου 3V CR2032E, συσκευασία 2 τεμαχίων (τεμάχια)</t>
  </si>
  <si>
    <t>Χάρακας πλαστικός διάφανος 30 εκ. (τεμάχια)</t>
  </si>
  <si>
    <t>ΠΕΡΙΦΕΡΕΙΑΚΟ ΤΜΗΜΑ ΠΑΤΡΑΣ, ΔΙΕΥΘΥΝΣΗΣ ΤΕΧΝΙΚΩΝ ΥΠΗΡΕΣΙΩΝ</t>
  </si>
  <si>
    <t>Διαχωριστικά  Α4 12 θεμάτων με αρίθμηση πλαστικά  (τεμάχια)</t>
  </si>
  <si>
    <t>ΚΛΑΣΕΡ πλαστικό τύπου LEITZ ή SKAG ή ισοδύναμο, 8-32  - Χρώμα Κίτρινο (τεμάχια)</t>
  </si>
  <si>
    <t>ΚΛΑΣΕΡ πλαστικό τύπου LEITZ ή SKAG ή ισοδύναμο, 8-32 - Χρώμα μπλε (τεμάχια)</t>
  </si>
  <si>
    <t>ΚΛΑΣΕΡ πλαστικό τύπου LEITZ ή SKAG ή ισοδύναμο, 8-32 - Χρώμα πράσινο (τεμάχια)</t>
  </si>
  <si>
    <t>ΚΛΑΣΕΡ πλαστικό τύπου LEITZ ή SKAG ή ισοδύναμο, 8-32. Χρώμα κόκκινο (τεμάχια)</t>
  </si>
  <si>
    <t>ΚΛΑΣΕΡ πλαστικό τύπου LEITZ ή SKAG ή ισοδύναμο, 8-32. Χρώμα μαύρο (τεμάχια)</t>
  </si>
  <si>
    <t>Κλιμακόμετρο τύπου Faber Castell σε τριγωνικό σχήμα 30 cm σε πλαστική, διάφανη τριγωνική θήκη. Οι κλίμακες που έχει να είναι 1:20,1:25, 1:50,1:75, 1:100,1:125. (τεμάχια)</t>
  </si>
  <si>
    <t>Κόλλα υγρή, διάφανη γενικής χρήσης, 20ml (τεμάχια)</t>
  </si>
  <si>
    <t>Κοπίδι μακέτας με Μεταλλική Ενίσχυση. Ενισχυμένη μύτη Πλάτος Λεπίδας: 18 mm (τεμάχια)</t>
  </si>
  <si>
    <t>Κοπίδι Μεταλλικό Ακριβείας Σπαστής Λάμας πλάτους 9mm (τεμάχια)</t>
  </si>
  <si>
    <t>Κουτί αποθήκευσης/αρχειοθέτησης με λάστιχο από σκληρό χαρτόνι 25*35 ράχη 3 εκ . Η ράχη να έχει ετικέτα (τεμάχια)</t>
  </si>
  <si>
    <t>Μαρκαδόρος ανεξίτηλος, πάχος γραφής από 1.5-3 mm, κόκκινου χρώματος (τεμάχια)</t>
  </si>
  <si>
    <t>Μολύβι σκληρότητας ΗB τύπου Faber Castell (τεμάχια)</t>
  </si>
  <si>
    <t>Ξύστρα μεταλλική (τεμάχια)</t>
  </si>
  <si>
    <t>Στυλό διαρκείας διαφανές τύπου BIC CRYSTAL με πάχος μύτης 1mm. Χρώμα μαύρο (τεμάχια)</t>
  </si>
  <si>
    <t>Φάκελος αλληλογραφίας κίτρινος 28x38cm αυτοκόλλητος (σακούλα)  (τεμάχια)</t>
  </si>
  <si>
    <t>Ψαλίδι γενικής χρήσης – γραφείου με ανοξείδωτη λεπίδα και εργονομικές πλαστικές λαβές. Μήκους  16- 18 εκ cm  (τεμάχια)</t>
  </si>
  <si>
    <t>ΒΙΒΛΙΟΘΗΚΗ ΚΑΙ ΚΕΝΤΡΟ ΠΛΗΡΟΦΟΡΗΣΗΣ</t>
  </si>
  <si>
    <t>ΤΡΙΠΟΛΗ</t>
  </si>
  <si>
    <t>Μαρκαδόρος  ΥΠΟΓΡΑΜΜΙΣΗΣ τύπου stabilo εύρος γραφής 2-5mm  ΠΡΑΣΙΝΟ (τεμάχια)</t>
  </si>
  <si>
    <t>Μαρκαδόρος  ΥΠΟΓΡΑΜΜΙΣΗΣ τύπου stabilo εύρος γραφής 2-5mm ΠΟΡΤΟΚΑΛΙ (τεμάχια)</t>
  </si>
  <si>
    <t>ΠΕΡΙΦΕΡΕΙΑΚΟ ΤΜΗΜΑ ΚΑΛΑΜΑΤΑΣ, ΔΙΕΥΘΥΝΣΗΣ ΟΙΚΟΝΟΜΙΚΩΝ ΥΠΗΡΕΣΙΩΝ</t>
  </si>
  <si>
    <t>ΜΟΛΥΒΟΘΗΚΕΣ ΜΑΥΡΕΣ ΜΕΤΑΛΛΙΚΕΣ  (τεμάχια)</t>
  </si>
  <si>
    <t>Φάκελος αεροπλάστ 35*44 εκ (συσκευασία 10 φακέλλων)</t>
  </si>
  <si>
    <t>CD-R (100 τεμαχίων) (συσκευασία 25 τεμαχίων)</t>
  </si>
  <si>
    <t>ΠΕΡΙΦΕΡΕΙΑΚΟ ΤΜΗΜΑ ΠΑΤΡΑΣ, ΔΙΕΥΘΥΝΣΗΣ ΣΠΟΥΔΩΝ ΚΑΙ ΦΟΙΤΗΤΙΚΗΣ ΜΕΡΙΜΝΑΣ</t>
  </si>
  <si>
    <t>Βιβλιοστάτες μεταλλικοί σετ 2 τεμαχίων, (τεμάχια)</t>
  </si>
  <si>
    <t>ΕΥΡΕΤΗΡΙΟ ΤΗΛΕΦΩΝΙΚΟΥ ΚΑΤΑΛΟΓΟΥ με σκληρό εξώφυλλο διαστάσεων: 14 Χ20cm τουλάχιστον 100 σελίδων (τεμάχια)</t>
  </si>
  <si>
    <t>Κόλλα 125ml σε ρευστή και διάφανη μορφή, τύπου UHU (τεμάχια)</t>
  </si>
  <si>
    <t>Μαρκαδόροι ζωγραφικής χονδροί 24 χρώματων. Μη τοξικοί (τεμάχια)</t>
  </si>
  <si>
    <t>ΣΥΡΡΑΠΤΙΚΑ χειρός μεταλλικής κατασκευής, με δυνατότητα να  συρράψει τουλάχιστον 12 φύλλα. Να δέχεται έως και 150 σύρματα Νο 64 (πλάτους 6mm).  (τεμάχια)</t>
  </si>
  <si>
    <t>ΤΑΜΠΟΝ ΣΦΡΑΓΙΔΩΝ No 2 -  ΜΠΛΕ  (τεμάχια)</t>
  </si>
  <si>
    <t>ΠΕΡΙΦΕΡΕΙΑΚΟ ΤΜΗΜΑ ΠΑΤΡΑΣ, ΔΙΕΥΘΥΝΣΗΣ ΥΠΗΡΕΣΙΩΝ ΗΛΕΚΤΡΟΝΙΚΗΣ ΔΙΑΚΥΒΕΡΝΗΣΗΣ</t>
  </si>
  <si>
    <t>Μαρκαδόρος ανεξίτηλος, πάχος γραφής από 1.5-3 mm, μπλε χρώματος (τεμάχια)</t>
  </si>
  <si>
    <t>Μολύβι Μηχανικό (να παίρνει με μύτες  2mm ) (τεμάχια)</t>
  </si>
  <si>
    <t>Στυλό διαρκείας, πάχος μύτης 0,7mm, λαβή με λάστιχο και κλείσιμο με καπάκι. Διαφανές στέλεχος. Χρώμα μαύρο  (τεμάχια)</t>
  </si>
  <si>
    <t>ΤΜΗΜΑ ΦΟΙΤΗΤΙΚΗΣ ΜΕΡΙΜΝΑΣ, ΔΙΕΥΘΥΝΣΗΣ ΣΠΟΥΔΩΝ ΚΑΙ ΦΟΙΤΗΤΙΚΗΣ ΜΕΡΙΜΝΑΣ</t>
  </si>
  <si>
    <t>ΝΑΥΠΛΙΟ</t>
  </si>
  <si>
    <t>Ψαλίδι μεγάλο γενικής χρήσης – γραφείου με ανοξείδωτη λεπίδα και εργονομικές πλαστικές λαβές. Μήκους &gt;= 21 cm  (τεμάχια)</t>
  </si>
  <si>
    <t>ΔΙΕΥΘΥΝΣΗ ΑΝΘΡΩΠΙΝΟΥ ΔΥΝΑΜΙΚΟΥ</t>
  </si>
  <si>
    <t>ΚΛΑΣΕΡ πλαστικό τύπου LEITZ ή SKAG ή ισοδύναμο, 4-32. Χρώμα μαύρο.  (τεμάχια)</t>
  </si>
  <si>
    <t>Κρεμαστοί Φάκελοι αρχειοθέτησης classic χρώματος Μπλε με πλαστικό διάφανο καρτελάκι αρχειοθέτησης 24*36 ΕΚ (τεμάχια)</t>
  </si>
  <si>
    <t>ΠΕΡΙΕΦΕΡΕΙΑΚΟ ΤΜΗΜΑ ΚΑΛΑΜΑΤΑΣ, ΔΙΕΥΘΥΝΣΗΣ ΣΠΟΥΔΩΝ ΚΑΙ ΦΟΙΤΗΤΙΚΗΣ ΜΕΡΙΜΝΑΣ</t>
  </si>
  <si>
    <t>Βάση οργάνωσης γραφείου μονή ακρυλική μεγέθους Α4 (τεμάχια)</t>
  </si>
  <si>
    <t>Βιβλιοστάτης γωνιακός μεταλλικός μεγάλος (τεμάχια)</t>
  </si>
  <si>
    <t>ΚΛΑΣΕΡ πλαστικό τύπου LEITZ ή SKAG ή ισοδύναμο, 8-32. ΧΡΩΜΑ ΛΑΧΑΝΙ (τεμάχια)</t>
  </si>
  <si>
    <t>Φάκελοι από χαρτόνι με κορδέλα (διάσταση 25Χ35) (τεμάχια)</t>
  </si>
  <si>
    <t>Χάρακας σπαστός (υποδεκάμετρο) Τάφ πλαστικό σχεδίου 60cm (τεμάχια)</t>
  </si>
  <si>
    <t>ΠΕΡΙΦΕΡΕΙΑΚΟ ΤΜΗΜΑ ΠΑΤΡΑΣ. ΔΙΕΥΘΥΝΣΗΣ ΑΝΘΡΩΠΙΝΟΥ ΔΥΝΑΜΙΚΟΥ</t>
  </si>
  <si>
    <t>ΔΙΕΥΘΥΝΣΗ ΥΠΗΡΕΣΙΩΝ ΗΛΕΚΤΡΟΝΙΚΗΣ ΔΙΑΚΥΒΕΡΝΗΣΗΣ</t>
  </si>
  <si>
    <t>Λάστιχα Συσκευασίας Καλτσοδέτα Πλάτους 5mm - Διαμέτρου 12cm σε σακούλα του ενός κιλού (τεμάχια)</t>
  </si>
  <si>
    <t>ΔΙΕΥΘΥΝΣΗ ΤΕΧΝΙΚΩΝ ΥΠΗΡΕΣΙΩΝ</t>
  </si>
  <si>
    <t>Κόλλα atlacol χειροτεχνίας 500ml (τεμάχια)</t>
  </si>
  <si>
    <t>Κόλλα Spray για Μακέτες 400ml (τεμάχια)</t>
  </si>
  <si>
    <t>Μαρκαδόρος ανεξίτηλος πάχος μύτης 0,7mm κόκκινου χρώματος (τεμάχια)</t>
  </si>
  <si>
    <t>Μολύβι σκληρότητας B για σχέδιο και ζωγραφική (τεμάχια)</t>
  </si>
  <si>
    <t>Μπλοκ Μιλιμετρέ Διαφανές Α3 50 Φύλλων 92gr (τεμάχια)</t>
  </si>
  <si>
    <t>Ντοσιέ πλαστικός με Λάστιχο Διάσταση : 25 x 35. Διάφορα χρώματα  (τεμάχια)</t>
  </si>
  <si>
    <t>Ριζόχαρτο 50*70cm (τεμάχια)</t>
  </si>
  <si>
    <t>Ριζόχαρτο Ρολό 0,60x20m 45/55gr (τεμάχια)</t>
  </si>
  <si>
    <t>Φάκελοι αρχειοθέτησης χάρτινοι με αυτιά (χωρίς λάστιχο) διαστάσεων 26Χ35 cm (τεμάχια)</t>
  </si>
  <si>
    <t>ΤΜΗΜΑ ΔΙΟΙΚΗΤΙΚΗΣ ΜΕΡΙΜΝΑΣ ΚΑΙ ΠΡΩΤΟΚΟΛΛΟΥ</t>
  </si>
  <si>
    <t>Ζελατίνες διαφανείς Α3 με άνοιγμα επάνω, πάχος 0,12mm  (πακέτο 100 τεμαχίων)</t>
  </si>
  <si>
    <t>ΤΜΗΜΑ ΣΥΛΛΟΓΙΚΩΝ ΚΑΙ ΑΤΟΜΙΚΩΝ ΟΡΓΑΝΩΝ</t>
  </si>
  <si>
    <t>ΤΜΗΜΑ ΠΡΟΜΗΘΕΙΏΝ - ΔΙΕΥΘΥΝΣΗ ΟΙΚΟΝΟΜΙΚΩΝ ΥΠΗΡΕΣΙΩΝ</t>
  </si>
  <si>
    <t>Διαχωριστικά Α4 με αρίθμηση  1-31  πλαστικά (τεμάχια)</t>
  </si>
  <si>
    <t>Περφορατέρ 2 τρυπών με δυνατότητα διάτρησης 100 φύλλων. Με μεταλλικό σώμα, οδηγό διάτρησης για χαρτιά A3, Α4, Α5 και Α6 με λαβή (τεμάχια)</t>
  </si>
  <si>
    <t>ΠΛΗΡΟΦΟΡΙΚΗΣ ΚΑΙ ΤΗΛΕΠΙΚΟΙΝΩΝΙΩΝ (ΤΡΙΠΟΛΗ)</t>
  </si>
  <si>
    <t>ΕΤΙΚΕΤΕΣ ΑΥΤΟΚΟΛΛΗΤΕΣ  Α4 COPY / INKJET / LASER (70x25,4 mm), 33 ετικέτες ανά φύλλο  (πακέτο 100 φύλλων)</t>
  </si>
  <si>
    <t>Μαρκαδόρος για λευκό πίνακα, πάχος μύτης 3mm, κόκκινου χρώματος  μη επαναγεμιζόμενος (τεμάχια)</t>
  </si>
  <si>
    <t>Μαρκαδόρος για λευκό πίνακα, πάχος μύτης 3mm, μαύρου χρώματος μη επαναγεμιζόμενος (τεμάχια)</t>
  </si>
  <si>
    <t>Μαρκαδόρος για λευκό πίνακα, πάχος μύτης 3mm, μπλε χρώματος μη επαναγεμιζόμενος (τεμάχια)</t>
  </si>
  <si>
    <t>Πρωτόκολλο αλληλογραφίας 300 φύλλων  διαστάσεων περίπου 34 *25 εκ. (τεμάχια)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</si>
  <si>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</si>
  <si>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</si>
  <si>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ΚΟΡΙΝΘΟΣ</t>
  </si>
  <si>
    <t>ΝΟΣΗΛΕΥΤΙΚΗΣ (ΤΡΙΠΟΛΗ)</t>
  </si>
  <si>
    <t>Δακτυλοβρεκτήρας από βακελίτη (τεμάχια)</t>
  </si>
  <si>
    <t>Θήκες πλαστικές αυτοκόλλητες 55x102mm (πακέτο 6 τεμαχίων)</t>
  </si>
  <si>
    <t>ΚΛΑΣΕΡ πλαστικό τύπου LEITZ ή SKAG ή ισοδύναμο, 4-32. ΧΡΩΜΑ ΛΑΧΑΝΙ (τεμάχια)</t>
  </si>
  <si>
    <t>Κουτί αρχείου με λάστιχο 25*35*3 πλαστικό Γκρί (τεμάχια)</t>
  </si>
  <si>
    <t>ΣΦΡΑΓΙΔΑ αυτομελανούμενη 3 σειρών 38Χ14mm (τεμάχια)</t>
  </si>
  <si>
    <t>Χάρακας πλαστικός διάφανος 50 εκ. (τεμάχια)</t>
  </si>
  <si>
    <t>ΟΙΚΟΝΟΜΙΚΩΝ ΕΠΙΣΤΗΜΩΝ (ΤΡΙΠΟΛΗ)</t>
  </si>
  <si>
    <t>ΘΕΑΤΡΙΚΩΝ ΣΠΟΥΔΩΝ (ΝΑΥΠΛΙΟ)</t>
  </si>
  <si>
    <t>ΕΤΙΚΕΤΕΣ ΛΕΥΚΕΣ ΑΥΤΟΚΟΛΛΗΤΕΣ Α4  / INKJET / LASER  (105 Χ 57 mm), 10 ετικέτες ανά φύλλο  (πακέτο 100 φύλλων)</t>
  </si>
  <si>
    <t>Σπόγγος ασπροπίνακα (τεμάχια)</t>
  </si>
  <si>
    <t>ΟΡΓΑΝΩΣΗΣ ΚΑΙ ΔΙΑΧΕΙΡΙΣΗΣ ΑΘΛΗΤΙΣΜΟΥ (ΣΠΑΡΤΗ)</t>
  </si>
  <si>
    <t>ΣΠΑΡΤΗ</t>
  </si>
  <si>
    <t>Πρωτόκολλο αλληλογραφίας Α4 200 φύλλων (τεμάχια)</t>
  </si>
  <si>
    <t>ΓΕΩΠΟΝΙΑΣ ΕΔΡΑ (ΚΑΛΑΜΑΤΑ)</t>
  </si>
  <si>
    <t>ΕΠΙΣΤΗΜΗΣ ΚΑΙ ΤΕΧΝΟΛΟΓΙΑΣ ΤΡΟΦΙΜΩΝ (ΚΑΛΑΜΑΤΑ)</t>
  </si>
  <si>
    <t>ΛΟΓΙΣΤΙΚΗΣ ΚΑΙ ΧΡΗΜΑΤΟΟΙΚΟΝΟΜΙΚΗΣ (ΚΑΛΑΜΑΤΑ)</t>
  </si>
  <si>
    <t>Ξύστρα Βαρελάκι για μηχανικό μολυβι  (τεμάχια)</t>
  </si>
  <si>
    <t>Πρωτόκολλο αλληλογραφίας 100 φύλλων διαστάσεων Α4 (τεμάχια)</t>
  </si>
  <si>
    <t>ΔΙΟΙΚΗΣΗΣ ΕΠΙΧΕΙΡΗΣΕΩΝ ΚΑΙ ΟΡΓΑΝΙΣΜΩΝ (ΚΑΛΑΜΑΤΑ)</t>
  </si>
  <si>
    <t>ΛΟΓΟΘΕΡΑΠΕΙΑΣ (ΚΑΛΑΜΑΤΑ)</t>
  </si>
  <si>
    <t>Μαρκαδόροι ζωγραφικής  λεπτοί 24 χρώματων. Μη τοξικοί (τεμάχια)</t>
  </si>
  <si>
    <t>ΤΑΜΠΟΝ ΣΦΡΑΓΙΔΩΝ No 1 (ΜΕΓΑΛΟ ΜΕΓΕΘΟΣ) -  ΜΠΛΕ  (τεμάχια)</t>
  </si>
  <si>
    <t>Φυλλάδα ριγέ για Βιβλίο Πρακτικών.  Σκληρό Εξώφυλλο 21x30 cm, 100 φύλλων  (τεμάχια)</t>
  </si>
  <si>
    <t>ΕΠΙΣΤΗΜΗΣ ΔΙΑΤΡΟΦΗΣ ΚΑΙ ΔΙΑΙΤΟΛΟΓΙΑΣ (ΚΑΛΑΜΑΤΑ)</t>
  </si>
  <si>
    <t>ΨΗΦΙΑΚΩΝ ΣΥΣΤΗΜΑΤΩΝ (ΣΠΑΡΤΗ)</t>
  </si>
  <si>
    <t>Μαρκαδόρος λευκού πίνακα υγρής μελάνης επαναγεμιζόμενος  τύπου pilot V που δέχεται ανταλλακτική αμπούλα  χρώματος μπλε (τεμάχια)</t>
  </si>
  <si>
    <t>ΦΥΣΙΚΟΘΕΡΑΠΙΕΑ</t>
  </si>
  <si>
    <t>ΗΛΕΚΤΡΟΛΟΓΩΝ ΜΗΧΑΝΙΚΩΝ ΚΑΙ ΜΗΧΑΝΙΚΩΝ ΥΠΟΛΟΓΙΣΤΩΝ (ΠΑΤΡΑ)</t>
  </si>
  <si>
    <t>Ανταλλακτική αμπούλα για μαρκαδόρο λευκοπίνακα τύπου pilot V boardmaster χρώματος μπλε (τεμάχια)</t>
  </si>
  <si>
    <t>Ανταλλακτική αμπούλα για μαρκαδόρο λευκοπίνακα τύπου pilot V χρώματος κόκκινου (τεμάχια)</t>
  </si>
  <si>
    <t>ΜΗΧΑΝΟΛΟΓΩΝ ΜΗΧΑΝΙΚΩΝ (ΠΑΤΡΑ)</t>
  </si>
  <si>
    <t>ΠΟΛΙΤΙΚΩΝ ΜΗΧΑΝΙΚΩΝ ΕΔΡΑ (ΠΑΤΡΑ)</t>
  </si>
  <si>
    <t>ΤΜΗΜΑ ΔΗΜΟΣΙΩΝ ΣΧΕΣΕΩΝ ΚΑΙ ΕΘΙΜΟΤΥΠΙΑΣ</t>
  </si>
  <si>
    <t>Ετικέτες αυτοκόλλητες Α4, inkjet/laser 52,5x29,7mm, πακέτο 100 φύλλων (τεμάχια)</t>
  </si>
  <si>
    <t>ΒΙΒΛΙΟΘΗΚΗ ΚΑΙ ΚΕΝΤΡΟ ΠΛΗΡΟΦΟΡΗΣΗΣ (ΑΝΤΙΚΑΛΑΜΟΣ)</t>
  </si>
  <si>
    <t>Κουτί Αρχείου πλαστικό με Λάστιχο 26x38x5 cm (τεμάχια)</t>
  </si>
  <si>
    <t>Φάκελος αεροπλάστ 27*36 εκ (συσκευασία 10 φακέλλων)</t>
  </si>
  <si>
    <t>ΒΙΒΛΙΟΘΗΚΗ ΚΑΙ ΚΕΝΤΡΟ ΠΛΗΡΟΦΟΡΗΣΗΣ (ΣΧΟΛΗ ΑΝΘΡΩΠΙΣΤΙΚΩΝ ΣΠΟΥΔΩΝ)</t>
  </si>
  <si>
    <t>ΝΟΜΙΚΗ ΥΠΗΡΕΣΙΑ</t>
  </si>
  <si>
    <t>ΒΙΒΛΙΟΘΗΚΗ ΚΑΙ ΚΕΝΤΡΟ ΠΛΗΡΟΦΟΡΗΣΗΣ (ΝΑΥΠΛΙΟ)</t>
  </si>
  <si>
    <t>ΜΟΝΑΔΑ ΔΙΑΣΦΑΛΙΣΗΣ ΠΟΙΟΤΗΤΑΣ</t>
  </si>
  <si>
    <t>Σελιδοδείκτες κρεμαστών φακέλων πλαστικοί 2 INCH (σετ 25 τεμαχίων)</t>
  </si>
  <si>
    <t>ΒΙΒΛΙΟΘΗΚΗ ΚΑΙ ΚΕΝΤΡΟ ΠΛΗΡΟΦΟΡΗΣΗΣ (ΤΜΗΜΑ ΚΟΙΝΩΝΙΚΗΣ ΚΑΙ ΕΚΠΑΙΔΕΥΤΙΚΗΣ ΠΟΛΙΤΙΚΗΣ</t>
  </si>
  <si>
    <t>Ανταλλακτικό ταμπόν για αριθμητήρα μαύρο (τεμάχια)</t>
  </si>
  <si>
    <t>ΒΙΒΛΙΟΘΗΚΗ ΚΑΙ ΚΕΝΤΡΟ ΠΛΗΡΟΦΟΡΗΣΗΣ (ΤΜΗΜΑ ΠΟΛΙΤΙΚΗΣ ΕΠΙΣΤΗΜΗΣ ΚΑΙ ΔΙΕΘΝΩΝ ΣΧΕΣΕΩΝ)</t>
  </si>
  <si>
    <t>ΒΙΒΛΙΟΘΗΚΗ ΚΑΙ ΚΕΝΤΡΟ ΠΛΗΡΟΦΟΡΗΣΗΣ (ΣΧΟΛΗ ΜΗΧΑΝΙΚΩΝ)</t>
  </si>
  <si>
    <t>ΒΙΒΛΙΟΘΗΚΗ ΚΑΙ ΚΕΝΤΡΟ ΠΛΗΡΟΦΟΡΗΣΗΣ (ΤΜΗΜΑ ΨΗΦΙΑΚΩΝ ΣΥΣΤΗΜΑΤΩΝ)</t>
  </si>
  <si>
    <t>ΔΙΕΥΘΥΝΣΗ ΣΠΟΥΔΩΝ ΚΑΙ ΦΟΙΤΗΤΙΚΗΣ ΜΕΡΙΜΝΑΣ</t>
  </si>
  <si>
    <t>ΤΜΗΜΑ ΜΙΣΘΟΔΟΣΙΑΣ - ΔΙΕΥΘΥΝΣΗ ΟΙΚΟΝΟΜΙΚΩΝ ΥΠΗΡΕΣΙΩΝ</t>
  </si>
  <si>
    <t>ΤΜΗΜΑ ΠΡΟΫΠΟΛΟΓΙΜΣΟΥ ΚΑΙ ΔΑΠΑΝΩΝ - ΔΙΕΥΘΥΝΣΗ ΟΙΚΟΝΟΜΙΚΩΝ ΥΠΗΡΕΣΙΩΝ</t>
  </si>
  <si>
    <t>Θήκη Περιοδικών Αρχείου Χάρτινη Μπλε, τύπου SKAG (κουτί κοφτό) (τεμάχια)</t>
  </si>
  <si>
    <t>Φάκελα Λευκά Α3 αλληλογραφίας, με κλείσιμο αυτοκόλλητο. Διαστάσεων 31x41cm, σε συσκευασία 250 φακέλων (κουτί 250 τεμαχίων)</t>
  </si>
  <si>
    <t>Διαφάνειες (ζελατίνες) πλαστικοποίησης Α4, (150 micron), διάφανες (πακέτο των 100 τεμαχίων)</t>
  </si>
  <si>
    <t>Διαφάνειες (ζελατίνες) πλαστικοποίησης Α3, (150 micron), διάφανες (ακέτο των 25 τεμαχίων)</t>
  </si>
  <si>
    <t>Ετικέτες barcode βιβλίων (50x25mm) τυπωμένες σε ειδικό χαρτί με thermal transfer (ρολό 1000 ετικέτες)</t>
  </si>
  <si>
    <t>Διαφανές προστατευτικό για τα barcodes, filmolux 609 - labels σε ρολό με διάσταση 4,6x6,1cm (ρολό με 1.020 ετικέτες)</t>
  </si>
  <si>
    <t>Διαφανές προστατευτικό για τις ετικέτες ράχης των βιβλίων, filmolux 609-labels σε ρολό με διάσταση 5x10cm (ρολό με 485 ετικέτες)</t>
  </si>
  <si>
    <t>ΑΓΡΟΚΤΗΜΑ</t>
  </si>
  <si>
    <t>Ανταλλακτική αμπούλα για μαρκαδόρο λευκοπίνακα τύπου pilot V χρώματος πράσινου (τεμάχια)</t>
  </si>
  <si>
    <t>ΒΙΒΛΙΟΘΗΚΗ ΚΑΙ ΚΕΝΤΡΟ ΠΛΗΡΟΦΟΡΗΣΗΣ (ΣΧΟΛΗ ΕΠΙΣΤΗΜΩΝ ΑΝΘΡΩΠΙΝΗΣ ΚΙΝΗΣΗΣ)</t>
  </si>
  <si>
    <t>ΔΙΟΙΚΗΤΙΚΗΣ ΕΠΙΣΤΗΜΗΣ ΚΑΙ ΤΕΧΝΟΛΟΓΙΑΣ (ΤΡΙΠΟΛΗ)</t>
  </si>
  <si>
    <t>Βιβλιοστάτης γωνιακός μεταλλικός μικρός (τεμάχια)</t>
  </si>
  <si>
    <t>Επιφάνεια κοπής 22χ30cm (τεμάχια)</t>
  </si>
  <si>
    <t>ΠΑΡΑΣΤΑΤΙΚΩΝ ΚΑΙ ΨΗΦΙΑΚΩΝ ΤΕΧΝΩΝ (ΝΑΥΠΛΙΟ)</t>
  </si>
  <si>
    <t>ΕΤΙΚΕΤΕΣ ΑΥΤΟΚΟΛΛΗΤΕΣ Α4  / INKJET / LASER  (210 Χ 297 mm), 1 ετικέτα ανά φύλλο  (πακέτο 100 φύλλων)</t>
  </si>
  <si>
    <t>ΠΟΛΙΤΙΚΗΣ ΕΠΙΣΤΗΜΗΣ ΚΑΙ ΔΙΕΘΝΩΝ ΣΧΕΣΕΩΝ (ΚΟΡΙΝΘΟΣ)</t>
  </si>
  <si>
    <t>ΦΙΛΟΛΟΓΙΑΣ (ΚΑΛΑΜΑΤΑ)</t>
  </si>
  <si>
    <t>Μαρκαδόρος λευκού πίνακα υγρής μελάνης επαναγεμιζόμενος  τύπου pilot V που δέχεται ανταλλακτική αμπούλα  χρώματος κόκκινου (τεμάχια)</t>
  </si>
  <si>
    <t>Μπλοκ σχεδίου λευκό 20cmx30cm, 20 φύλλων, περίπου 200gr/m2  (τεμάχια)</t>
  </si>
  <si>
    <t>Παλέτα Πλαστική τύπου αυγοθήκης,  10 θέσεων (τεμάχια)</t>
  </si>
  <si>
    <t>Περφορατέρ 2 τρυπών με δυνατότητα διάτρησης 20 φύλλων (τεμάχια)</t>
  </si>
  <si>
    <t>Πινέλο Χοίρου Νο 10 (τεμάχια)</t>
  </si>
  <si>
    <t>Πινέλο Χοίρου Νο 24 (τεμάχια)</t>
  </si>
  <si>
    <t>Ριζόχαρτο Ρολό  0.50 x 20m , 50gr (τεμάχια)</t>
  </si>
  <si>
    <t>Ριζόχαρτο Ρολό 0.30 x 20m , 50gr (τεμάχια)</t>
  </si>
  <si>
    <t>Τρίγωνα σχεδίου μικρά με το 0 στην άκρη του τριγώνου ( 1 ορθογώνιο και 1 ισοσκελές) (τεμάχια)</t>
  </si>
  <si>
    <t>Τρίγωνο σχεδίου πλαστικό, βάση 40εκ (τεμάχια)</t>
  </si>
  <si>
    <t>Χαρτοταινία αριθμομηχανής απλή (τεμάχια)</t>
  </si>
  <si>
    <t>Χρώμα ακρυλικό σε σπρέι μαύρο (τεμάχια)</t>
  </si>
  <si>
    <t>Γενικό Άθροισμα</t>
  </si>
  <si>
    <t>ΟΙΚΟΝΟΜΙΚΩΝ ΕΠΙΣΤΗΜΩΝ</t>
  </si>
  <si>
    <t>Συνολική ποσότητα ανά είδος</t>
  </si>
  <si>
    <t>Α/Α</t>
  </si>
  <si>
    <t>Περιγραφή είδους</t>
  </si>
  <si>
    <t>ΝΟΣΗΛΕΥΤΙΚΗΣ</t>
  </si>
  <si>
    <t xml:space="preserve">ΠΛΗΡΟΦΟΡΙΚΗΣ ΚΑΙ ΤΗΛΕΠΙΚΟΙΝΩΝΙΩΝ </t>
  </si>
  <si>
    <t xml:space="preserve">ΤΜΗΜΑΤΑ </t>
  </si>
  <si>
    <t>ΤΜΗΜΑ ΠΡΟΫΠΟΛΟΓΙΣΜΟΥ ΚΑΙ ΔΑΠΑΝΩΝ - ΔΙΕΥΘΥΝΣΗ ΟΙΚΟΝΟΜΙΚΩΝ ΥΠΗΡΕΣΙΩΝ</t>
  </si>
  <si>
    <t>ΠΡΟΜΗΘΕΙΑ ΓΡΑΦΙΚΗΣ ΥΛΗΣ - ΕΤΟΥΣ 2023</t>
  </si>
  <si>
    <t>Τιμή μονάδας με ΦΠΑ 24%</t>
  </si>
  <si>
    <t>Καθαρή αξία</t>
  </si>
  <si>
    <t>ΦΠΑ 24%</t>
  </si>
  <si>
    <t xml:space="preserve">ΔΙΟΙΚΗΣΗΣ ΕΠΙΧΕΙΡΗΣΕΩΝ ΚΑΙ ΟΡΓΑΝΙΣΜΩΝ </t>
  </si>
  <si>
    <t xml:space="preserve">ΕΠΙΣΤΗΜΗΣ ΔΙΑΤΡΟΦΗΣ ΚΑΙ ΔΙΑΙΤΟΛΟΓΙΑΣ </t>
  </si>
  <si>
    <t xml:space="preserve">ΕΠΙΣΤΗΜΗΣ ΚΑΙ ΤΕΧΝΟΛΟΓΙΑΣ ΤΡΟΦΙΜΩΝ </t>
  </si>
  <si>
    <t xml:space="preserve">ΙΣΤΟΡΙΑΣ, ΑΡΧΑΙΟΛΟΓΙΑΣ ΚΑΙ ΔΙΑΧΕΙΡΙΣΗΣ ΠΟΛΙΤΙΣΜΙΚΩΝ ΑΓΑΘΩΝ </t>
  </si>
  <si>
    <t xml:space="preserve">ΛΟΓΙΣΤΙΚΗΣ ΚΑΙ ΧΡΗΜΑΤΟΟΙΚΟΝΟΜΙΚΗΣ </t>
  </si>
  <si>
    <t xml:space="preserve">ΛΟΓΟΘΕΡΑΠΕΙΑΣ </t>
  </si>
  <si>
    <t>ΠΕΡΙΦΕΡΕΙΑΚΟ ΤΜΗΜΑ ΚΑΛΑΜΑΤΑΣ, Δ/ΝΣΗΣ ΣΠΟΥΔΩΝ ΚΑΙ ΦΟΙΤΗΤΙΚΗΣ ΜΕΡΙΜΝΑΣ</t>
  </si>
  <si>
    <t>ΠΕΡΙΦΕΡΕΙΑΚΟ ΤΜΗΜΑ ΚΑΛΑΜΑΤΑΣ, Δ/ΝΣΗΣ ΑΝΘΡΩΠΙΝΟΥ ΔΥΝΑΜΙΚΟΥ</t>
  </si>
  <si>
    <t>ΠΕΡΙΦΕΡΕΙΑΚΟ ΤΜΗΜΑ ΚΑΛΑΜΑΤΑΣ, Δ/ΝΣΗΣ ΟΙΚΟΝΟΜΙΚΩΝ ΥΠΗΡΕΣΙΩΝ</t>
  </si>
  <si>
    <t>ΠΕΡΙΦΕΡΕΙΑΚΟ ΤΜΗΜΑ ΚΑΛΑΜΑΤΑΣ, Δ/ΝΣΗΣ ΤΕΧΝΙΚΩΝ ΥΠΗΡΕΣΙΩΝ</t>
  </si>
  <si>
    <t>ΠΕΡΙΦΕΡΕΙΑΚΟ ΤΜΗΜΑ ΚΑΛΑΜΑΤΑΣ, Δ/ΝΣΗΣ ΥΠΗΡΕΣΙΩΝ ΗΛΕΚΤΡΟΝΙΚΗΣ ΔΙΑΚΥΒΕΡΝΗΣΗΣ</t>
  </si>
  <si>
    <t>ΤΜΗΜΑΤΑ</t>
  </si>
  <si>
    <t xml:space="preserve">Συνολική αξία ανά είδος </t>
  </si>
  <si>
    <t xml:space="preserve">ΓΕΩΠΟΝΙΑΣ  </t>
  </si>
  <si>
    <t>ΚΟΙΝΩΝΙΚΗΣ ΚΑΙ ΕΚΠΑΙΔΕΥΤΙΚΗΣ ΠΟΛΙΤΙΚΗΣ</t>
  </si>
  <si>
    <t>ΟΜΑΔΑ 5 - ΚΟΡΙΝΘΟΣ</t>
  </si>
  <si>
    <t>ΟΜΑΔΑ 1 - ΤΡΙΠΟΛΗ</t>
  </si>
  <si>
    <t>ΟΜΑΔΑ 2  - ΚΑΛΑΜΑΤΑ</t>
  </si>
  <si>
    <t>Συνολική αξία ανά είδος (8x9)</t>
  </si>
  <si>
    <t xml:space="preserve">ΒΙΒΛΙΟΘΗΚΗ ΚΑΙ ΚΕΝΤΡΟ ΠΛΗΡΟΦΟΡΗΣΗΣ </t>
  </si>
  <si>
    <t xml:space="preserve">ΘΕΑΤΡΙΚΩΝ ΣΠΟΥΔΩΝ </t>
  </si>
  <si>
    <t>ΟΜΑΔΑ 4 - ΝΑΥΠΛΙΟ</t>
  </si>
  <si>
    <t xml:space="preserve">ΜΗΧΑΝΟΛΟΓΩΝ ΜΗΧΑΝΙΚΩΝ </t>
  </si>
  <si>
    <t xml:space="preserve">ΗΛΕΚΤΡΟΛΟΓΩΝ ΜΗΧΑΝΙΚΩΝ ΚΑΙ ΜΗΧΑΝΙΚΩΝ ΥΠΟΛΟΓΙΣΤΩΝ </t>
  </si>
  <si>
    <t>DVD-R (συσκευασία 25 τεμαχίων)</t>
  </si>
  <si>
    <t>CD-R (συσκευασία 25 τεμαχίων)</t>
  </si>
  <si>
    <t>ΟΜΑΔΑ 6 - ΠΑΤΡΑ</t>
  </si>
  <si>
    <t xml:space="preserve">ΠΟΛΙΤΙΚΩΝ ΜΗΧΑΝΙΚΩΝ  </t>
  </si>
  <si>
    <t>ΠΕΡΙΦΕΡΕΙΑΚΟ ΤΜΗΜΑ ΠΑΤΡΑΣ, Δ/ΝΣΗΣ ΟΙΚΟΝΟΜΙΚΩΝ ΥΠΗΡΕΣΙΩΝ</t>
  </si>
  <si>
    <t>ΠΕΡΙΦΕΡΕΙΑΚΟ ΤΜΗΜΑ ΠΑΤΡΑΣ, Δ/ΝΣΗΣ ΣΠΟΥΔΩΝ ΚΑΙ ΦΟΙΤΗΤΙΚΗΣ ΜΕΡΙΜΝΑΣ</t>
  </si>
  <si>
    <t>ΠΕΡΙΦΕΡΕΙΑΚΟ ΤΜΗΜΑ ΠΑΤΡΑΣ, Δ/ΝΣΗΣ ΥΠΗΡΕΣΙΩΝ ΗΛΕΚΤΡΟΝΙΚΗΣ ΔΙΑΚΥΒΕΡΝΗΣΗΣ</t>
  </si>
  <si>
    <t>ΠΕΡΙΦΕΡΕΙΑΚΟ ΤΜΗΜΑ ΠΑΤΡΑΣ. Δ/ΝΣΗΣ ΑΝΘΡΩΠΙΝΟΥ ΔΥΝΑΜΙΚΟΥ</t>
  </si>
  <si>
    <t>Συνολική αξία ανά είδος (12x13)</t>
  </si>
  <si>
    <t>Συνολική αξία ανά είδος</t>
  </si>
  <si>
    <t>ΟΜΑΔΑ 3 - ΣΠΑΡΤΗ</t>
  </si>
  <si>
    <t xml:space="preserve">ΟΡΓΑΝΩΣΗΣ ΚΑΙ ΔΙΑΧΕΙΡΙΣΗΣ ΑΘΛΗΤΙΣΜΟΥ </t>
  </si>
  <si>
    <t>ΦΥΣΙΚΟΘΕΡΑΠΕΙΑ</t>
  </si>
  <si>
    <t>ΨΗΦΙΑΚΩΝ ΣΥΣΤΗΜΑΤΩΝ</t>
  </si>
  <si>
    <t xml:space="preserve">ΦΠΑ 24% </t>
  </si>
  <si>
    <t>Προϋπολογισθείσα καθαρή αξία μονάδος ανά είδος</t>
  </si>
  <si>
    <t>Τιμή μονάδας Προσφοράς (χωρίς ΦΠΑ)</t>
  </si>
  <si>
    <t>Συνολική καθαρή Προϋπολογισθείσα αξία ανά είδος (16*17)</t>
  </si>
  <si>
    <t>ΟΙΚΟΝΟΜΙΚΗ ΠΡΟΣΦΟΡΑ ΓΙΑ ΤΗΝ ΠΡΟΜΗΘΕΙΑ ΓΡΑΦΙΚΗΣ ΥΛΗΣ - ΕΤΟΥΣ 2023</t>
  </si>
  <si>
    <t>Σύνολο προσφοράς (χωρίς ΦΠΑ) (16*19)</t>
  </si>
  <si>
    <t>Σύνολο</t>
  </si>
  <si>
    <t>Σύνολο με ΦΠΑ</t>
  </si>
  <si>
    <t>ΠΡΟΣΦΟΡΑ</t>
  </si>
  <si>
    <t>Επωνυμία οικονομικού φορέα:</t>
  </si>
  <si>
    <t>Προϋπολογισθείσα καθαρή αξία μονάδας ανά είδος</t>
  </si>
  <si>
    <t>Συνολική καθαρή προϋπολογισθείσα αξία ανά είδος (18*19)</t>
  </si>
  <si>
    <t>Σύνολο προσφοράς (χωρίς ΦΠΑ) (18*21)</t>
  </si>
  <si>
    <r>
      <t xml:space="preserve">Τιμή μονάδας </t>
    </r>
    <r>
      <rPr>
        <b/>
        <u/>
        <sz val="8"/>
        <color theme="1"/>
        <rFont val="Calibri"/>
        <family val="2"/>
        <charset val="161"/>
        <scheme val="minor"/>
      </rPr>
      <t>Προσφοράς</t>
    </r>
    <r>
      <rPr>
        <b/>
        <sz val="8"/>
        <color theme="1"/>
        <rFont val="Calibri"/>
        <family val="2"/>
        <charset val="161"/>
        <scheme val="minor"/>
      </rPr>
      <t xml:space="preserve"> (χωρίς ΦΠΑ)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</si>
</sst>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6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165" fontId="2" fillId="4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5" fontId="2" fillId="4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/>
    <xf numFmtId="165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0" fillId="4" borderId="1" xfId="0" applyNumberFormat="1" applyFill="1" applyBorder="1"/>
    <xf numFmtId="165" fontId="1" fillId="3" borderId="1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65" fontId="0" fillId="3" borderId="1" xfId="0" applyNumberFormat="1" applyFill="1" applyBorder="1"/>
    <xf numFmtId="0" fontId="0" fillId="3" borderId="1" xfId="0" applyFill="1" applyBorder="1"/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9" fillId="4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"/>
  <sheetViews>
    <sheetView tabSelected="1" zoomScaleNormal="100" workbookViewId="0">
      <selection sqref="A1:T149"/>
    </sheetView>
  </sheetViews>
  <sheetFormatPr defaultColWidth="17" defaultRowHeight="12" x14ac:dyDescent="0.2"/>
  <cols>
    <col min="1" max="1" width="3.85546875" style="10" customWidth="1"/>
    <col min="2" max="2" width="20.28515625" style="16" customWidth="1"/>
    <col min="3" max="3" width="5.7109375" style="28" customWidth="1"/>
    <col min="4" max="4" width="4.5703125" style="28" customWidth="1"/>
    <col min="5" max="5" width="4.7109375" style="28" customWidth="1"/>
    <col min="6" max="6" width="5.85546875" style="28" customWidth="1"/>
    <col min="7" max="7" width="5" style="28" customWidth="1"/>
    <col min="8" max="8" width="5.42578125" style="28" customWidth="1"/>
    <col min="9" max="9" width="5" style="28" customWidth="1"/>
    <col min="10" max="10" width="6.7109375" style="28" customWidth="1"/>
    <col min="11" max="11" width="6.42578125" style="28" customWidth="1"/>
    <col min="12" max="13" width="6.28515625" style="28" customWidth="1"/>
    <col min="14" max="14" width="6.85546875" style="28" customWidth="1"/>
    <col min="15" max="16" width="5.42578125" style="28" customWidth="1"/>
    <col min="17" max="17" width="5.85546875" style="28" customWidth="1"/>
    <col min="18" max="18" width="6.5703125" style="90" customWidth="1"/>
    <col min="19" max="19" width="7" style="38" customWidth="1"/>
    <col min="20" max="20" width="6.7109375" style="9" customWidth="1"/>
    <col min="21" max="16384" width="17" style="9"/>
  </cols>
  <sheetData>
    <row r="1" spans="1:20" ht="15" x14ac:dyDescent="0.2">
      <c r="A1" s="71" t="s">
        <v>273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72"/>
    </row>
    <row r="2" spans="1:20" ht="15" customHeight="1" x14ac:dyDescent="0.2">
      <c r="A2" s="58" t="s">
        <v>299</v>
      </c>
      <c r="B2" s="58" t="s">
        <v>0</v>
      </c>
      <c r="C2" s="58" t="s">
        <v>106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0"/>
    </row>
    <row r="3" spans="1:20" ht="15" customHeight="1" x14ac:dyDescent="0.2">
      <c r="A3" s="93" t="s">
        <v>304</v>
      </c>
      <c r="B3" s="9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87"/>
      <c r="S3" s="55"/>
      <c r="T3" s="50"/>
    </row>
    <row r="4" spans="1:20" ht="15" customHeigh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87"/>
      <c r="S4" s="55"/>
      <c r="T4" s="50"/>
    </row>
    <row r="5" spans="1:20" s="12" customFormat="1" x14ac:dyDescent="0.2">
      <c r="A5" s="10">
        <v>1</v>
      </c>
      <c r="B5" s="11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88">
        <v>18</v>
      </c>
      <c r="S5" s="10">
        <v>19</v>
      </c>
      <c r="T5" s="12">
        <v>20</v>
      </c>
    </row>
    <row r="6" spans="1:20" s="12" customFormat="1" ht="15" x14ac:dyDescent="0.2">
      <c r="A6" s="10"/>
      <c r="B6" s="11"/>
      <c r="C6" s="57" t="s">
        <v>251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10"/>
      <c r="Q6" s="10"/>
      <c r="R6" s="88"/>
      <c r="S6" s="69" t="s">
        <v>303</v>
      </c>
      <c r="T6" s="70"/>
    </row>
    <row r="7" spans="1:20" s="15" customFormat="1" ht="102.75" customHeight="1" x14ac:dyDescent="0.25">
      <c r="A7" s="10" t="s">
        <v>247</v>
      </c>
      <c r="B7" s="13" t="s">
        <v>248</v>
      </c>
      <c r="C7" s="43" t="s">
        <v>105</v>
      </c>
      <c r="D7" s="43" t="s">
        <v>127</v>
      </c>
      <c r="E7" s="43" t="s">
        <v>139</v>
      </c>
      <c r="F7" s="43" t="s">
        <v>137</v>
      </c>
      <c r="G7" s="43" t="s">
        <v>249</v>
      </c>
      <c r="H7" s="43" t="s">
        <v>245</v>
      </c>
      <c r="I7" s="43" t="s">
        <v>250</v>
      </c>
      <c r="J7" s="43" t="s">
        <v>197</v>
      </c>
      <c r="K7" s="43" t="s">
        <v>149</v>
      </c>
      <c r="L7" s="43" t="s">
        <v>213</v>
      </c>
      <c r="M7" s="43" t="s">
        <v>152</v>
      </c>
      <c r="N7" s="43" t="s">
        <v>252</v>
      </c>
      <c r="O7" s="43" t="s">
        <v>151</v>
      </c>
      <c r="P7" s="86" t="s">
        <v>246</v>
      </c>
      <c r="Q7" s="86" t="s">
        <v>296</v>
      </c>
      <c r="R7" s="86" t="s">
        <v>298</v>
      </c>
      <c r="S7" s="32" t="s">
        <v>308</v>
      </c>
      <c r="T7" s="32" t="s">
        <v>300</v>
      </c>
    </row>
    <row r="8" spans="1:20" ht="24" customHeight="1" x14ac:dyDescent="0.2">
      <c r="A8" s="10">
        <v>1</v>
      </c>
      <c r="B8" s="16" t="s">
        <v>282</v>
      </c>
      <c r="L8" s="28">
        <v>4</v>
      </c>
      <c r="P8" s="26">
        <f>SUM(C8:O8)</f>
        <v>4</v>
      </c>
      <c r="Q8" s="62">
        <v>7.2580645161290329</v>
      </c>
      <c r="R8" s="89">
        <f>P8*Q8</f>
        <v>29.032258064516132</v>
      </c>
      <c r="S8" s="63"/>
      <c r="T8" s="64"/>
    </row>
    <row r="9" spans="1:20" ht="26.25" customHeight="1" x14ac:dyDescent="0.2">
      <c r="A9" s="10">
        <v>2</v>
      </c>
      <c r="B9" s="16" t="s">
        <v>281</v>
      </c>
      <c r="F9" s="28">
        <v>1</v>
      </c>
      <c r="P9" s="26">
        <f t="shared" ref="P9:P72" si="0">SUM(C9:O9)</f>
        <v>1</v>
      </c>
      <c r="Q9" s="62">
        <v>8.064516129032258</v>
      </c>
      <c r="R9" s="89">
        <f t="shared" ref="R9:R72" si="1">P9*Q9</f>
        <v>8.064516129032258</v>
      </c>
      <c r="S9" s="63"/>
      <c r="T9" s="64"/>
    </row>
    <row r="10" spans="1:20" ht="48" x14ac:dyDescent="0.2">
      <c r="A10" s="10">
        <v>3</v>
      </c>
      <c r="B10" s="16" t="s">
        <v>20</v>
      </c>
      <c r="C10" s="28">
        <v>5</v>
      </c>
      <c r="D10" s="28">
        <v>6</v>
      </c>
      <c r="E10" s="28">
        <v>1</v>
      </c>
      <c r="F10" s="28">
        <v>1</v>
      </c>
      <c r="G10" s="28">
        <v>6</v>
      </c>
      <c r="K10" s="28">
        <v>2</v>
      </c>
      <c r="L10" s="28">
        <v>3</v>
      </c>
      <c r="M10" s="28">
        <v>4</v>
      </c>
      <c r="P10" s="26">
        <f t="shared" si="0"/>
        <v>28</v>
      </c>
      <c r="Q10" s="62">
        <v>9.67741935483871</v>
      </c>
      <c r="R10" s="89">
        <f t="shared" si="1"/>
        <v>270.9677419354839</v>
      </c>
      <c r="S10" s="63"/>
      <c r="T10" s="64"/>
    </row>
    <row r="11" spans="1:20" ht="36" x14ac:dyDescent="0.2">
      <c r="A11" s="10">
        <v>4</v>
      </c>
      <c r="B11" s="16" t="s">
        <v>24</v>
      </c>
      <c r="D11" s="28">
        <v>3</v>
      </c>
      <c r="F11" s="28">
        <v>2</v>
      </c>
      <c r="O11" s="28">
        <v>5</v>
      </c>
      <c r="P11" s="26">
        <f t="shared" si="0"/>
        <v>10</v>
      </c>
      <c r="Q11" s="62">
        <v>0.967741935483871</v>
      </c>
      <c r="R11" s="89">
        <f t="shared" si="1"/>
        <v>9.67741935483871</v>
      </c>
      <c r="S11" s="63"/>
      <c r="T11" s="64"/>
    </row>
    <row r="12" spans="1:20" ht="60" x14ac:dyDescent="0.2">
      <c r="A12" s="10">
        <v>5</v>
      </c>
      <c r="B12" s="16" t="s">
        <v>50</v>
      </c>
      <c r="G12" s="28">
        <v>3</v>
      </c>
      <c r="L12" s="28">
        <v>4</v>
      </c>
      <c r="M12" s="28">
        <v>2</v>
      </c>
      <c r="P12" s="26">
        <f t="shared" si="0"/>
        <v>9</v>
      </c>
      <c r="Q12" s="62">
        <v>1.0483870967741937</v>
      </c>
      <c r="R12" s="89">
        <f t="shared" si="1"/>
        <v>9.4354838709677438</v>
      </c>
      <c r="S12" s="63"/>
      <c r="T12" s="64"/>
    </row>
    <row r="13" spans="1:20" ht="36" x14ac:dyDescent="0.2">
      <c r="A13" s="10">
        <v>6</v>
      </c>
      <c r="B13" s="16" t="s">
        <v>3</v>
      </c>
      <c r="D13" s="28">
        <v>3</v>
      </c>
      <c r="E13" s="28">
        <v>3</v>
      </c>
      <c r="M13" s="28">
        <v>1</v>
      </c>
      <c r="P13" s="26">
        <f t="shared" si="0"/>
        <v>7</v>
      </c>
      <c r="Q13" s="62">
        <v>1.8548387096774193</v>
      </c>
      <c r="R13" s="89">
        <f t="shared" si="1"/>
        <v>12.983870967741934</v>
      </c>
      <c r="S13" s="63"/>
      <c r="T13" s="64"/>
    </row>
    <row r="14" spans="1:20" ht="48" x14ac:dyDescent="0.2">
      <c r="A14" s="10">
        <v>7</v>
      </c>
      <c r="B14" s="16" t="s">
        <v>25</v>
      </c>
      <c r="G14" s="28">
        <v>1</v>
      </c>
      <c r="P14" s="26">
        <f t="shared" si="0"/>
        <v>1</v>
      </c>
      <c r="Q14" s="62">
        <v>28.225806451612907</v>
      </c>
      <c r="R14" s="89">
        <f t="shared" si="1"/>
        <v>28.225806451612907</v>
      </c>
      <c r="S14" s="63"/>
      <c r="T14" s="64"/>
    </row>
    <row r="15" spans="1:20" ht="120" x14ac:dyDescent="0.2">
      <c r="A15" s="10">
        <v>8</v>
      </c>
      <c r="B15" s="16" t="s">
        <v>4</v>
      </c>
      <c r="E15" s="28">
        <v>2</v>
      </c>
      <c r="L15" s="28">
        <v>1</v>
      </c>
      <c r="M15" s="28">
        <v>2</v>
      </c>
      <c r="P15" s="26">
        <f t="shared" si="0"/>
        <v>5</v>
      </c>
      <c r="Q15" s="62">
        <v>11.29032258064516</v>
      </c>
      <c r="R15" s="89">
        <f t="shared" si="1"/>
        <v>56.451612903225801</v>
      </c>
      <c r="S15" s="63"/>
      <c r="T15" s="64"/>
    </row>
    <row r="16" spans="1:20" ht="60" x14ac:dyDescent="0.2">
      <c r="A16" s="10">
        <v>9</v>
      </c>
      <c r="B16" s="16" t="s">
        <v>26</v>
      </c>
      <c r="C16" s="28">
        <v>5</v>
      </c>
      <c r="D16" s="28">
        <v>10</v>
      </c>
      <c r="G16" s="28">
        <v>18</v>
      </c>
      <c r="I16" s="28">
        <v>11</v>
      </c>
      <c r="L16" s="28">
        <v>5</v>
      </c>
      <c r="M16" s="28">
        <v>10</v>
      </c>
      <c r="P16" s="26">
        <f t="shared" si="0"/>
        <v>59</v>
      </c>
      <c r="Q16" s="62">
        <v>0.4838709677419355</v>
      </c>
      <c r="R16" s="89">
        <f t="shared" si="1"/>
        <v>28.548387096774196</v>
      </c>
      <c r="S16" s="63"/>
      <c r="T16" s="64"/>
    </row>
    <row r="17" spans="1:20" ht="60" x14ac:dyDescent="0.2">
      <c r="A17" s="10">
        <v>10</v>
      </c>
      <c r="B17" s="16" t="s">
        <v>27</v>
      </c>
      <c r="C17" s="28">
        <v>5</v>
      </c>
      <c r="D17" s="28">
        <v>10</v>
      </c>
      <c r="E17" s="28">
        <v>10</v>
      </c>
      <c r="G17" s="28">
        <v>17</v>
      </c>
      <c r="H17" s="28">
        <v>20</v>
      </c>
      <c r="I17" s="28">
        <v>7</v>
      </c>
      <c r="M17" s="28">
        <v>10</v>
      </c>
      <c r="P17" s="26">
        <f t="shared" si="0"/>
        <v>79</v>
      </c>
      <c r="Q17" s="62">
        <v>1.2096774193548387</v>
      </c>
      <c r="R17" s="89">
        <f t="shared" si="1"/>
        <v>95.564516129032256</v>
      </c>
      <c r="S17" s="63"/>
      <c r="T17" s="64"/>
    </row>
    <row r="18" spans="1:20" ht="36" x14ac:dyDescent="0.2">
      <c r="A18" s="10">
        <v>11</v>
      </c>
      <c r="B18" s="16" t="s">
        <v>5</v>
      </c>
      <c r="G18" s="28">
        <v>1</v>
      </c>
      <c r="P18" s="26">
        <f t="shared" si="0"/>
        <v>1</v>
      </c>
      <c r="Q18" s="62">
        <v>3.225806451612903</v>
      </c>
      <c r="R18" s="89">
        <f t="shared" si="1"/>
        <v>3.225806451612903</v>
      </c>
      <c r="S18" s="63"/>
      <c r="T18" s="64"/>
    </row>
    <row r="19" spans="1:20" ht="36" x14ac:dyDescent="0.2">
      <c r="A19" s="10">
        <v>12</v>
      </c>
      <c r="B19" s="16" t="s">
        <v>131</v>
      </c>
      <c r="G19" s="28">
        <v>2</v>
      </c>
      <c r="P19" s="26">
        <f t="shared" si="0"/>
        <v>2</v>
      </c>
      <c r="Q19" s="62">
        <v>4.838709677419355</v>
      </c>
      <c r="R19" s="89">
        <f t="shared" si="1"/>
        <v>9.67741935483871</v>
      </c>
      <c r="S19" s="63"/>
      <c r="T19" s="64"/>
    </row>
    <row r="20" spans="1:20" ht="60" x14ac:dyDescent="0.2">
      <c r="A20" s="10">
        <v>13</v>
      </c>
      <c r="B20" s="16" t="s">
        <v>28</v>
      </c>
      <c r="G20" s="28">
        <v>2</v>
      </c>
      <c r="J20" s="28">
        <v>1</v>
      </c>
      <c r="K20" s="28">
        <v>2</v>
      </c>
      <c r="O20" s="28">
        <v>2</v>
      </c>
      <c r="P20" s="26">
        <f t="shared" si="0"/>
        <v>7</v>
      </c>
      <c r="Q20" s="62">
        <v>4.032258064516129</v>
      </c>
      <c r="R20" s="89">
        <f t="shared" si="1"/>
        <v>28.225806451612904</v>
      </c>
      <c r="S20" s="63"/>
      <c r="T20" s="64"/>
    </row>
    <row r="21" spans="1:20" ht="24" x14ac:dyDescent="0.2">
      <c r="A21" s="10">
        <v>14</v>
      </c>
      <c r="B21" s="16" t="s">
        <v>114</v>
      </c>
      <c r="D21" s="28">
        <v>2</v>
      </c>
      <c r="P21" s="26">
        <f t="shared" si="0"/>
        <v>2</v>
      </c>
      <c r="Q21" s="62">
        <v>3.225806451612903</v>
      </c>
      <c r="R21" s="89">
        <f t="shared" si="1"/>
        <v>6.4516129032258061</v>
      </c>
      <c r="S21" s="63"/>
      <c r="T21" s="64"/>
    </row>
    <row r="22" spans="1:20" ht="36" x14ac:dyDescent="0.2">
      <c r="A22" s="10">
        <v>15</v>
      </c>
      <c r="B22" s="16" t="s">
        <v>132</v>
      </c>
      <c r="J22" s="28">
        <v>1</v>
      </c>
      <c r="P22" s="26">
        <f t="shared" si="0"/>
        <v>1</v>
      </c>
      <c r="Q22" s="62">
        <v>4.032258064516129</v>
      </c>
      <c r="R22" s="89">
        <f t="shared" si="1"/>
        <v>4.032258064516129</v>
      </c>
      <c r="S22" s="63"/>
      <c r="T22" s="64"/>
    </row>
    <row r="23" spans="1:20" ht="36" x14ac:dyDescent="0.2">
      <c r="A23" s="10">
        <v>16</v>
      </c>
      <c r="B23" s="16" t="s">
        <v>51</v>
      </c>
      <c r="C23" s="28">
        <v>5</v>
      </c>
      <c r="D23" s="28">
        <v>1</v>
      </c>
      <c r="E23" s="28">
        <v>3</v>
      </c>
      <c r="G23" s="28">
        <v>6</v>
      </c>
      <c r="K23" s="28">
        <v>10</v>
      </c>
      <c r="M23" s="28">
        <v>5</v>
      </c>
      <c r="P23" s="26">
        <f t="shared" si="0"/>
        <v>30</v>
      </c>
      <c r="Q23" s="62">
        <v>0.56451612903225801</v>
      </c>
      <c r="R23" s="89">
        <f t="shared" si="1"/>
        <v>16.93548387096774</v>
      </c>
      <c r="S23" s="63"/>
      <c r="T23" s="64"/>
    </row>
    <row r="24" spans="1:20" ht="24" x14ac:dyDescent="0.2">
      <c r="A24" s="10">
        <v>17</v>
      </c>
      <c r="B24" s="16" t="s">
        <v>165</v>
      </c>
      <c r="G24" s="28">
        <v>1</v>
      </c>
      <c r="P24" s="26">
        <f t="shared" si="0"/>
        <v>1</v>
      </c>
      <c r="Q24" s="62">
        <v>0.64516129032258063</v>
      </c>
      <c r="R24" s="89">
        <f t="shared" si="1"/>
        <v>0.64516129032258063</v>
      </c>
      <c r="S24" s="63"/>
      <c r="T24" s="64"/>
    </row>
    <row r="25" spans="1:20" ht="36" x14ac:dyDescent="0.2">
      <c r="A25" s="10">
        <v>18</v>
      </c>
      <c r="B25" s="16" t="s">
        <v>88</v>
      </c>
      <c r="D25" s="28">
        <v>10</v>
      </c>
      <c r="E25" s="28">
        <v>10</v>
      </c>
      <c r="G25" s="28">
        <v>8</v>
      </c>
      <c r="M25" s="28">
        <v>5</v>
      </c>
      <c r="P25" s="26">
        <f t="shared" si="0"/>
        <v>33</v>
      </c>
      <c r="Q25" s="62">
        <v>0.88709677419354838</v>
      </c>
      <c r="R25" s="89">
        <f t="shared" si="1"/>
        <v>29.274193548387096</v>
      </c>
      <c r="S25" s="63"/>
      <c r="T25" s="64"/>
    </row>
    <row r="26" spans="1:20" ht="36" x14ac:dyDescent="0.2">
      <c r="A26" s="10">
        <v>19</v>
      </c>
      <c r="B26" s="16" t="s">
        <v>52</v>
      </c>
      <c r="D26" s="28">
        <v>20</v>
      </c>
      <c r="L26" s="28">
        <v>10</v>
      </c>
      <c r="P26" s="26">
        <f t="shared" si="0"/>
        <v>30</v>
      </c>
      <c r="Q26" s="62">
        <v>0.967741935483871</v>
      </c>
      <c r="R26" s="89">
        <f t="shared" si="1"/>
        <v>29.032258064516128</v>
      </c>
      <c r="S26" s="63"/>
      <c r="T26" s="64"/>
    </row>
    <row r="27" spans="1:20" ht="36" x14ac:dyDescent="0.2">
      <c r="A27" s="10">
        <v>20</v>
      </c>
      <c r="B27" s="16" t="s">
        <v>153</v>
      </c>
      <c r="G27" s="28">
        <v>2</v>
      </c>
      <c r="M27" s="28">
        <v>5</v>
      </c>
      <c r="P27" s="26">
        <f t="shared" si="0"/>
        <v>7</v>
      </c>
      <c r="Q27" s="62">
        <v>1.4516129032258065</v>
      </c>
      <c r="R27" s="89">
        <f t="shared" si="1"/>
        <v>10.161290322580646</v>
      </c>
      <c r="S27" s="63"/>
      <c r="T27" s="64"/>
    </row>
    <row r="28" spans="1:20" ht="36" x14ac:dyDescent="0.2">
      <c r="A28" s="10">
        <v>21</v>
      </c>
      <c r="B28" s="16" t="s">
        <v>6</v>
      </c>
      <c r="C28" s="28">
        <v>5</v>
      </c>
      <c r="F28" s="28">
        <v>2</v>
      </c>
      <c r="G28" s="28">
        <v>6</v>
      </c>
      <c r="H28" s="28">
        <v>2</v>
      </c>
      <c r="K28" s="28">
        <v>10</v>
      </c>
      <c r="M28" s="28">
        <v>4</v>
      </c>
      <c r="O28" s="28">
        <v>5</v>
      </c>
      <c r="P28" s="26">
        <f t="shared" si="0"/>
        <v>34</v>
      </c>
      <c r="Q28" s="62">
        <v>1.6129032258064515</v>
      </c>
      <c r="R28" s="89">
        <f t="shared" si="1"/>
        <v>54.838709677419352</v>
      </c>
      <c r="S28" s="63"/>
      <c r="T28" s="64"/>
    </row>
    <row r="29" spans="1:20" ht="36" x14ac:dyDescent="0.2">
      <c r="A29" s="10">
        <v>22</v>
      </c>
      <c r="B29" s="16" t="s">
        <v>30</v>
      </c>
      <c r="G29" s="28">
        <v>2</v>
      </c>
      <c r="P29" s="26">
        <f t="shared" si="0"/>
        <v>2</v>
      </c>
      <c r="Q29" s="62">
        <v>1.4516129032258065</v>
      </c>
      <c r="R29" s="89">
        <f t="shared" si="1"/>
        <v>2.903225806451613</v>
      </c>
      <c r="S29" s="63"/>
      <c r="T29" s="64"/>
    </row>
    <row r="30" spans="1:20" ht="72" x14ac:dyDescent="0.2">
      <c r="A30" s="10">
        <v>23</v>
      </c>
      <c r="B30" s="16" t="s">
        <v>31</v>
      </c>
      <c r="G30" s="28">
        <v>2</v>
      </c>
      <c r="I30" s="28">
        <v>2</v>
      </c>
      <c r="P30" s="26">
        <f t="shared" si="0"/>
        <v>4</v>
      </c>
      <c r="Q30" s="62">
        <v>6.4516129032258061</v>
      </c>
      <c r="R30" s="89">
        <f t="shared" si="1"/>
        <v>25.806451612903224</v>
      </c>
      <c r="S30" s="63"/>
      <c r="T30" s="64"/>
    </row>
    <row r="31" spans="1:20" ht="60" x14ac:dyDescent="0.2">
      <c r="A31" s="10">
        <v>24</v>
      </c>
      <c r="B31" s="16" t="s">
        <v>156</v>
      </c>
      <c r="G31" s="28">
        <v>2</v>
      </c>
      <c r="I31" s="28">
        <v>1</v>
      </c>
      <c r="J31" s="28">
        <v>1</v>
      </c>
      <c r="P31" s="26">
        <f t="shared" si="0"/>
        <v>4</v>
      </c>
      <c r="Q31" s="62">
        <v>12.096774193548388</v>
      </c>
      <c r="R31" s="89">
        <f t="shared" si="1"/>
        <v>48.387096774193552</v>
      </c>
      <c r="S31" s="63"/>
      <c r="T31" s="64"/>
    </row>
    <row r="32" spans="1:20" ht="60" x14ac:dyDescent="0.2">
      <c r="A32" s="10">
        <v>25</v>
      </c>
      <c r="B32" s="16" t="s">
        <v>53</v>
      </c>
      <c r="D32" s="28">
        <v>1</v>
      </c>
      <c r="I32" s="28">
        <v>1</v>
      </c>
      <c r="L32" s="28">
        <v>1</v>
      </c>
      <c r="P32" s="26">
        <f t="shared" si="0"/>
        <v>3</v>
      </c>
      <c r="Q32" s="62">
        <v>12.096774193548388</v>
      </c>
      <c r="R32" s="89">
        <f t="shared" si="1"/>
        <v>36.290322580645167</v>
      </c>
      <c r="S32" s="63"/>
      <c r="T32" s="64"/>
    </row>
    <row r="33" spans="1:20" ht="60" x14ac:dyDescent="0.2">
      <c r="A33" s="10">
        <v>26</v>
      </c>
      <c r="B33" s="16" t="s">
        <v>32</v>
      </c>
      <c r="J33" s="28">
        <v>1</v>
      </c>
      <c r="P33" s="26">
        <f t="shared" si="0"/>
        <v>1</v>
      </c>
      <c r="Q33" s="62">
        <v>12.096774193548388</v>
      </c>
      <c r="R33" s="89">
        <f t="shared" si="1"/>
        <v>12.096774193548388</v>
      </c>
      <c r="S33" s="63"/>
      <c r="T33" s="64"/>
    </row>
    <row r="34" spans="1:20" ht="60" x14ac:dyDescent="0.2">
      <c r="A34" s="10">
        <v>27</v>
      </c>
      <c r="B34" s="16" t="s">
        <v>33</v>
      </c>
      <c r="D34" s="28">
        <v>1</v>
      </c>
      <c r="J34" s="28">
        <v>1</v>
      </c>
      <c r="P34" s="26">
        <f t="shared" si="0"/>
        <v>2</v>
      </c>
      <c r="Q34" s="62">
        <v>12.096774193548388</v>
      </c>
      <c r="R34" s="89">
        <f t="shared" si="1"/>
        <v>24.193548387096776</v>
      </c>
      <c r="S34" s="63"/>
      <c r="T34" s="64"/>
    </row>
    <row r="35" spans="1:20" ht="48" x14ac:dyDescent="0.2">
      <c r="A35" s="10">
        <v>28</v>
      </c>
      <c r="B35" s="16" t="s">
        <v>198</v>
      </c>
      <c r="J35" s="28">
        <v>1</v>
      </c>
      <c r="P35" s="26">
        <f t="shared" si="0"/>
        <v>1</v>
      </c>
      <c r="Q35" s="62">
        <v>12.096774193548388</v>
      </c>
      <c r="R35" s="89">
        <f t="shared" si="1"/>
        <v>12.096774193548388</v>
      </c>
      <c r="S35" s="63"/>
      <c r="T35" s="64"/>
    </row>
    <row r="36" spans="1:20" ht="72" x14ac:dyDescent="0.2">
      <c r="A36" s="10">
        <v>29</v>
      </c>
      <c r="B36" s="16" t="s">
        <v>173</v>
      </c>
      <c r="L36" s="28">
        <v>1</v>
      </c>
      <c r="P36" s="26">
        <f t="shared" si="0"/>
        <v>1</v>
      </c>
      <c r="Q36" s="62">
        <v>12.096774193548388</v>
      </c>
      <c r="R36" s="89">
        <f t="shared" si="1"/>
        <v>12.096774193548388</v>
      </c>
      <c r="S36" s="63"/>
      <c r="T36" s="64"/>
    </row>
    <row r="37" spans="1:20" ht="72" x14ac:dyDescent="0.2">
      <c r="A37" s="10">
        <v>30</v>
      </c>
      <c r="B37" s="16" t="s">
        <v>115</v>
      </c>
      <c r="G37" s="28">
        <v>1</v>
      </c>
      <c r="I37" s="28">
        <v>2</v>
      </c>
      <c r="K37" s="28">
        <v>2</v>
      </c>
      <c r="O37" s="28">
        <v>2</v>
      </c>
      <c r="P37" s="26">
        <f t="shared" si="0"/>
        <v>7</v>
      </c>
      <c r="Q37" s="62">
        <v>4.032258064516129</v>
      </c>
      <c r="R37" s="89">
        <f t="shared" si="1"/>
        <v>28.225806451612904</v>
      </c>
      <c r="S37" s="63"/>
      <c r="T37" s="64"/>
    </row>
    <row r="38" spans="1:20" ht="36" x14ac:dyDescent="0.2">
      <c r="A38" s="10">
        <v>31</v>
      </c>
      <c r="B38" s="16" t="s">
        <v>54</v>
      </c>
      <c r="D38" s="28">
        <v>3</v>
      </c>
      <c r="G38" s="28">
        <v>8</v>
      </c>
      <c r="L38" s="28">
        <v>1</v>
      </c>
      <c r="P38" s="26">
        <f t="shared" si="0"/>
        <v>12</v>
      </c>
      <c r="Q38" s="62">
        <v>5.6451612903225801</v>
      </c>
      <c r="R38" s="89">
        <f t="shared" si="1"/>
        <v>67.741935483870961</v>
      </c>
      <c r="S38" s="63"/>
      <c r="T38" s="64"/>
    </row>
    <row r="39" spans="1:20" ht="60" x14ac:dyDescent="0.2">
      <c r="A39" s="10">
        <v>32</v>
      </c>
      <c r="B39" s="16" t="s">
        <v>34</v>
      </c>
      <c r="D39" s="28">
        <v>25</v>
      </c>
      <c r="E39" s="28">
        <v>5</v>
      </c>
      <c r="F39" s="28">
        <v>1</v>
      </c>
      <c r="G39" s="28">
        <v>13</v>
      </c>
      <c r="H39" s="28">
        <v>10</v>
      </c>
      <c r="I39" s="28">
        <v>3</v>
      </c>
      <c r="K39" s="28">
        <v>4</v>
      </c>
      <c r="L39" s="28">
        <v>10</v>
      </c>
      <c r="M39" s="28">
        <v>32</v>
      </c>
      <c r="P39" s="26">
        <f t="shared" si="0"/>
        <v>103</v>
      </c>
      <c r="Q39" s="62">
        <v>5.6451612903225801</v>
      </c>
      <c r="R39" s="89">
        <f t="shared" si="1"/>
        <v>581.45161290322574</v>
      </c>
      <c r="S39" s="63"/>
      <c r="T39" s="64"/>
    </row>
    <row r="40" spans="1:20" ht="48" x14ac:dyDescent="0.2">
      <c r="A40" s="10">
        <v>33</v>
      </c>
      <c r="B40" s="16" t="s">
        <v>150</v>
      </c>
      <c r="K40" s="28">
        <v>1</v>
      </c>
      <c r="P40" s="26">
        <f t="shared" si="0"/>
        <v>1</v>
      </c>
      <c r="Q40" s="62">
        <v>2.4193548387096775</v>
      </c>
      <c r="R40" s="89">
        <f t="shared" si="1"/>
        <v>2.4193548387096775</v>
      </c>
      <c r="S40" s="63"/>
      <c r="T40" s="64"/>
    </row>
    <row r="41" spans="1:20" ht="48" x14ac:dyDescent="0.2">
      <c r="A41" s="10">
        <v>34</v>
      </c>
      <c r="B41" s="16" t="s">
        <v>8</v>
      </c>
      <c r="D41" s="28">
        <v>5</v>
      </c>
      <c r="E41" s="28">
        <v>2</v>
      </c>
      <c r="G41" s="28">
        <v>5</v>
      </c>
      <c r="H41" s="28">
        <v>1</v>
      </c>
      <c r="I41" s="28">
        <v>3</v>
      </c>
      <c r="K41" s="28">
        <v>1</v>
      </c>
      <c r="L41" s="28">
        <v>2</v>
      </c>
      <c r="M41" s="28">
        <v>4</v>
      </c>
      <c r="P41" s="26">
        <f t="shared" si="0"/>
        <v>23</v>
      </c>
      <c r="Q41" s="62">
        <v>5.6451612903225801</v>
      </c>
      <c r="R41" s="89">
        <f t="shared" si="1"/>
        <v>129.83870967741933</v>
      </c>
      <c r="S41" s="63"/>
      <c r="T41" s="64"/>
    </row>
    <row r="42" spans="1:20" ht="96" x14ac:dyDescent="0.2">
      <c r="A42" s="10">
        <v>35</v>
      </c>
      <c r="B42" s="16" t="s">
        <v>9</v>
      </c>
      <c r="D42" s="28">
        <v>1</v>
      </c>
      <c r="G42" s="28">
        <v>1</v>
      </c>
      <c r="H42" s="28">
        <v>1</v>
      </c>
      <c r="K42" s="28">
        <v>1</v>
      </c>
      <c r="L42" s="28">
        <v>2</v>
      </c>
      <c r="M42" s="28">
        <v>1</v>
      </c>
      <c r="O42" s="28">
        <v>4</v>
      </c>
      <c r="P42" s="26">
        <f t="shared" si="0"/>
        <v>11</v>
      </c>
      <c r="Q42" s="62">
        <v>7.2580645161290329</v>
      </c>
      <c r="R42" s="89">
        <f t="shared" si="1"/>
        <v>79.838709677419359</v>
      </c>
      <c r="S42" s="63"/>
      <c r="T42" s="64"/>
    </row>
    <row r="43" spans="1:20" ht="36" x14ac:dyDescent="0.2">
      <c r="A43" s="10">
        <v>36</v>
      </c>
      <c r="B43" s="16" t="s">
        <v>10</v>
      </c>
      <c r="D43" s="28">
        <v>6</v>
      </c>
      <c r="G43" s="28">
        <v>2</v>
      </c>
      <c r="H43" s="28">
        <v>1</v>
      </c>
      <c r="K43" s="28">
        <v>2</v>
      </c>
      <c r="L43" s="28">
        <v>1</v>
      </c>
      <c r="O43" s="28">
        <v>4</v>
      </c>
      <c r="P43" s="26">
        <f t="shared" si="0"/>
        <v>16</v>
      </c>
      <c r="Q43" s="62">
        <v>2.0161290322580645</v>
      </c>
      <c r="R43" s="89">
        <f t="shared" si="1"/>
        <v>32.258064516129032</v>
      </c>
      <c r="S43" s="63"/>
      <c r="T43" s="64"/>
    </row>
    <row r="44" spans="1:20" ht="36" x14ac:dyDescent="0.2">
      <c r="A44" s="10">
        <v>37</v>
      </c>
      <c r="B44" s="16" t="s">
        <v>166</v>
      </c>
      <c r="G44" s="28">
        <v>1</v>
      </c>
      <c r="J44" s="28">
        <v>7</v>
      </c>
      <c r="P44" s="26">
        <f t="shared" si="0"/>
        <v>8</v>
      </c>
      <c r="Q44" s="62">
        <v>2.82258064516129</v>
      </c>
      <c r="R44" s="89">
        <f t="shared" si="1"/>
        <v>22.58064516129032</v>
      </c>
      <c r="S44" s="63"/>
      <c r="T44" s="64"/>
    </row>
    <row r="45" spans="1:20" ht="48" x14ac:dyDescent="0.2">
      <c r="A45" s="10">
        <v>38</v>
      </c>
      <c r="B45" s="16" t="s">
        <v>215</v>
      </c>
      <c r="D45" s="28">
        <v>6</v>
      </c>
      <c r="P45" s="26">
        <f t="shared" si="0"/>
        <v>6</v>
      </c>
      <c r="Q45" s="62">
        <v>0.80645161290322576</v>
      </c>
      <c r="R45" s="89">
        <f t="shared" si="1"/>
        <v>4.8387096774193541</v>
      </c>
      <c r="S45" s="63"/>
      <c r="T45" s="64"/>
    </row>
    <row r="46" spans="1:20" ht="72" x14ac:dyDescent="0.2">
      <c r="A46" s="10">
        <v>39</v>
      </c>
      <c r="B46" s="16" t="s">
        <v>35</v>
      </c>
      <c r="G46" s="28">
        <v>8</v>
      </c>
      <c r="K46" s="28">
        <v>50</v>
      </c>
      <c r="M46" s="28">
        <v>5</v>
      </c>
      <c r="P46" s="26">
        <f t="shared" si="0"/>
        <v>63</v>
      </c>
      <c r="Q46" s="62">
        <v>5.6451612903225801</v>
      </c>
      <c r="R46" s="89">
        <f t="shared" si="1"/>
        <v>355.64516129032256</v>
      </c>
      <c r="S46" s="63"/>
      <c r="T46" s="64"/>
    </row>
    <row r="47" spans="1:20" ht="48" x14ac:dyDescent="0.2">
      <c r="A47" s="10">
        <v>40</v>
      </c>
      <c r="B47" s="16" t="s">
        <v>55</v>
      </c>
      <c r="G47" s="28">
        <v>2</v>
      </c>
      <c r="M47" s="28">
        <v>15</v>
      </c>
      <c r="O47" s="28">
        <v>24</v>
      </c>
      <c r="P47" s="26">
        <f t="shared" si="0"/>
        <v>41</v>
      </c>
      <c r="Q47" s="62">
        <v>1.7741935483870968</v>
      </c>
      <c r="R47" s="89">
        <f t="shared" si="1"/>
        <v>72.741935483870961</v>
      </c>
      <c r="S47" s="63"/>
      <c r="T47" s="64"/>
    </row>
    <row r="48" spans="1:20" ht="48" x14ac:dyDescent="0.2">
      <c r="A48" s="10">
        <v>41</v>
      </c>
      <c r="B48" s="16" t="s">
        <v>56</v>
      </c>
      <c r="D48" s="28">
        <v>10</v>
      </c>
      <c r="L48" s="28">
        <v>20</v>
      </c>
      <c r="N48" s="28">
        <v>100</v>
      </c>
      <c r="P48" s="26">
        <f t="shared" si="0"/>
        <v>130</v>
      </c>
      <c r="Q48" s="62">
        <v>1.7741935483870968</v>
      </c>
      <c r="R48" s="89">
        <f t="shared" si="1"/>
        <v>230.64516129032259</v>
      </c>
      <c r="S48" s="63"/>
      <c r="T48" s="64"/>
    </row>
    <row r="49" spans="1:20" ht="48" x14ac:dyDescent="0.2">
      <c r="A49" s="10">
        <v>42</v>
      </c>
      <c r="B49" s="16" t="s">
        <v>167</v>
      </c>
      <c r="G49" s="28">
        <v>2</v>
      </c>
      <c r="P49" s="26">
        <f t="shared" si="0"/>
        <v>2</v>
      </c>
      <c r="Q49" s="62">
        <v>1.7741935483870968</v>
      </c>
      <c r="R49" s="89">
        <f t="shared" si="1"/>
        <v>3.5483870967741935</v>
      </c>
      <c r="S49" s="63"/>
      <c r="T49" s="64"/>
    </row>
    <row r="50" spans="1:20" ht="48" x14ac:dyDescent="0.2">
      <c r="A50" s="10">
        <v>43</v>
      </c>
      <c r="B50" s="16" t="s">
        <v>128</v>
      </c>
      <c r="D50" s="28">
        <v>20</v>
      </c>
      <c r="E50" s="28">
        <v>10</v>
      </c>
      <c r="G50" s="28">
        <v>3</v>
      </c>
      <c r="O50" s="28">
        <v>12</v>
      </c>
      <c r="P50" s="26">
        <f t="shared" si="0"/>
        <v>45</v>
      </c>
      <c r="Q50" s="62">
        <v>1.7741935483870968</v>
      </c>
      <c r="R50" s="89">
        <f t="shared" si="1"/>
        <v>79.838709677419359</v>
      </c>
      <c r="S50" s="63"/>
      <c r="T50" s="64"/>
    </row>
    <row r="51" spans="1:20" ht="48" x14ac:dyDescent="0.2">
      <c r="A51" s="10">
        <v>44</v>
      </c>
      <c r="B51" s="16" t="s">
        <v>89</v>
      </c>
      <c r="D51" s="28">
        <v>20</v>
      </c>
      <c r="K51" s="28">
        <v>35</v>
      </c>
      <c r="P51" s="26">
        <f t="shared" si="0"/>
        <v>55</v>
      </c>
      <c r="Q51" s="62">
        <v>1.7741935483870968</v>
      </c>
      <c r="R51" s="89">
        <f t="shared" si="1"/>
        <v>97.58064516129032</v>
      </c>
      <c r="S51" s="63"/>
      <c r="T51" s="64"/>
    </row>
    <row r="52" spans="1:20" ht="48" x14ac:dyDescent="0.2">
      <c r="A52" s="10">
        <v>45</v>
      </c>
      <c r="B52" s="16" t="s">
        <v>90</v>
      </c>
      <c r="D52" s="28">
        <v>40</v>
      </c>
      <c r="I52" s="28">
        <v>40</v>
      </c>
      <c r="K52" s="28">
        <v>35</v>
      </c>
      <c r="P52" s="26">
        <f t="shared" si="0"/>
        <v>115</v>
      </c>
      <c r="Q52" s="62">
        <v>1.7741935483870968</v>
      </c>
      <c r="R52" s="89">
        <f t="shared" si="1"/>
        <v>204.03225806451613</v>
      </c>
      <c r="S52" s="63"/>
      <c r="T52" s="64"/>
    </row>
    <row r="53" spans="1:20" ht="48" x14ac:dyDescent="0.2">
      <c r="A53" s="10">
        <v>46</v>
      </c>
      <c r="B53" s="16" t="s">
        <v>91</v>
      </c>
      <c r="F53" s="28">
        <v>2</v>
      </c>
      <c r="G53" s="28">
        <v>2</v>
      </c>
      <c r="K53" s="28">
        <v>24</v>
      </c>
      <c r="M53" s="28">
        <v>30</v>
      </c>
      <c r="O53" s="28">
        <v>36</v>
      </c>
      <c r="P53" s="26">
        <f t="shared" si="0"/>
        <v>94</v>
      </c>
      <c r="Q53" s="62">
        <v>1.7741935483870968</v>
      </c>
      <c r="R53" s="89">
        <f t="shared" si="1"/>
        <v>166.7741935483871</v>
      </c>
      <c r="S53" s="63"/>
      <c r="T53" s="64"/>
    </row>
    <row r="54" spans="1:20" ht="48" x14ac:dyDescent="0.2">
      <c r="A54" s="10">
        <v>47</v>
      </c>
      <c r="B54" s="16" t="s">
        <v>92</v>
      </c>
      <c r="D54" s="28">
        <v>10</v>
      </c>
      <c r="H54" s="28">
        <v>10</v>
      </c>
      <c r="L54" s="28">
        <v>30</v>
      </c>
      <c r="N54" s="28">
        <v>243</v>
      </c>
      <c r="P54" s="26">
        <f t="shared" si="0"/>
        <v>293</v>
      </c>
      <c r="Q54" s="62">
        <v>1.7741935483870968</v>
      </c>
      <c r="R54" s="89">
        <f t="shared" si="1"/>
        <v>519.83870967741939</v>
      </c>
      <c r="S54" s="63"/>
      <c r="T54" s="64"/>
    </row>
    <row r="55" spans="1:20" ht="48" x14ac:dyDescent="0.2">
      <c r="A55" s="10">
        <v>48</v>
      </c>
      <c r="B55" s="16" t="s">
        <v>133</v>
      </c>
      <c r="G55" s="28">
        <v>2</v>
      </c>
      <c r="K55" s="28">
        <v>35</v>
      </c>
      <c r="P55" s="26">
        <f t="shared" si="0"/>
        <v>37</v>
      </c>
      <c r="Q55" s="62">
        <v>1.7741935483870968</v>
      </c>
      <c r="R55" s="89">
        <f t="shared" si="1"/>
        <v>65.645161290322577</v>
      </c>
      <c r="S55" s="63"/>
      <c r="T55" s="64"/>
    </row>
    <row r="56" spans="1:20" ht="48" x14ac:dyDescent="0.2">
      <c r="A56" s="10">
        <v>49</v>
      </c>
      <c r="B56" s="16" t="s">
        <v>93</v>
      </c>
      <c r="E56" s="28">
        <v>20</v>
      </c>
      <c r="H56" s="28">
        <v>10</v>
      </c>
      <c r="P56" s="26">
        <f t="shared" si="0"/>
        <v>30</v>
      </c>
      <c r="Q56" s="62">
        <v>1.7741935483870968</v>
      </c>
      <c r="R56" s="89">
        <f t="shared" si="1"/>
        <v>53.225806451612904</v>
      </c>
      <c r="S56" s="63"/>
      <c r="T56" s="64"/>
    </row>
    <row r="57" spans="1:20" ht="96" x14ac:dyDescent="0.2">
      <c r="A57" s="10">
        <v>50</v>
      </c>
      <c r="B57" s="16" t="s">
        <v>94</v>
      </c>
      <c r="E57" s="28">
        <v>1</v>
      </c>
      <c r="P57" s="26">
        <f t="shared" si="0"/>
        <v>1</v>
      </c>
      <c r="Q57" s="62">
        <v>4.7580645161290329</v>
      </c>
      <c r="R57" s="89">
        <f t="shared" si="1"/>
        <v>4.7580645161290329</v>
      </c>
      <c r="S57" s="63"/>
      <c r="T57" s="64"/>
    </row>
    <row r="58" spans="1:20" ht="36" x14ac:dyDescent="0.2">
      <c r="A58" s="10">
        <v>51</v>
      </c>
      <c r="B58" s="16" t="s">
        <v>116</v>
      </c>
      <c r="L58" s="28">
        <v>1</v>
      </c>
      <c r="P58" s="26">
        <f t="shared" si="0"/>
        <v>1</v>
      </c>
      <c r="Q58" s="62">
        <v>4.032258064516129</v>
      </c>
      <c r="R58" s="89">
        <f t="shared" si="1"/>
        <v>4.032258064516129</v>
      </c>
      <c r="S58" s="63"/>
      <c r="T58" s="64"/>
    </row>
    <row r="59" spans="1:20" ht="36" x14ac:dyDescent="0.2">
      <c r="A59" s="10">
        <v>52</v>
      </c>
      <c r="B59" s="16" t="s">
        <v>140</v>
      </c>
      <c r="E59" s="28">
        <v>1</v>
      </c>
      <c r="P59" s="26">
        <f t="shared" si="0"/>
        <v>1</v>
      </c>
      <c r="Q59" s="62">
        <v>3.225806451612903</v>
      </c>
      <c r="R59" s="89">
        <f t="shared" si="1"/>
        <v>3.225806451612903</v>
      </c>
      <c r="S59" s="63"/>
      <c r="T59" s="64"/>
    </row>
    <row r="60" spans="1:20" ht="24" x14ac:dyDescent="0.2">
      <c r="A60" s="10">
        <v>53</v>
      </c>
      <c r="B60" s="16" t="s">
        <v>141</v>
      </c>
      <c r="E60" s="28">
        <v>1</v>
      </c>
      <c r="P60" s="26">
        <f t="shared" si="0"/>
        <v>1</v>
      </c>
      <c r="Q60" s="62">
        <v>8.064516129032258</v>
      </c>
      <c r="R60" s="89">
        <f t="shared" si="1"/>
        <v>8.064516129032258</v>
      </c>
      <c r="S60" s="63"/>
      <c r="T60" s="64"/>
    </row>
    <row r="61" spans="1:20" ht="36" x14ac:dyDescent="0.2">
      <c r="A61" s="10">
        <v>54</v>
      </c>
      <c r="B61" s="16" t="s">
        <v>57</v>
      </c>
      <c r="D61" s="28">
        <v>2</v>
      </c>
      <c r="G61" s="28">
        <v>2</v>
      </c>
      <c r="L61" s="28">
        <v>1</v>
      </c>
      <c r="P61" s="26">
        <f t="shared" si="0"/>
        <v>5</v>
      </c>
      <c r="Q61" s="62">
        <v>0.80645161290322576</v>
      </c>
      <c r="R61" s="89">
        <f t="shared" si="1"/>
        <v>4.032258064516129</v>
      </c>
      <c r="S61" s="63"/>
      <c r="T61" s="64"/>
    </row>
    <row r="62" spans="1:20" ht="36" x14ac:dyDescent="0.2">
      <c r="A62" s="10">
        <v>55</v>
      </c>
      <c r="B62" s="16" t="s">
        <v>95</v>
      </c>
      <c r="D62" s="28">
        <v>6</v>
      </c>
      <c r="P62" s="26">
        <f t="shared" si="0"/>
        <v>6</v>
      </c>
      <c r="Q62" s="62">
        <v>0.80645161290322576</v>
      </c>
      <c r="R62" s="89">
        <f t="shared" si="1"/>
        <v>4.8387096774193541</v>
      </c>
      <c r="S62" s="63"/>
      <c r="T62" s="64"/>
    </row>
    <row r="63" spans="1:20" ht="108" x14ac:dyDescent="0.2">
      <c r="A63" s="10">
        <v>56</v>
      </c>
      <c r="B63" s="16" t="s">
        <v>21</v>
      </c>
      <c r="C63" s="28">
        <v>1</v>
      </c>
      <c r="E63" s="28">
        <v>2</v>
      </c>
      <c r="G63" s="28">
        <v>1</v>
      </c>
      <c r="M63" s="28">
        <v>2</v>
      </c>
      <c r="P63" s="26">
        <f t="shared" si="0"/>
        <v>6</v>
      </c>
      <c r="Q63" s="62">
        <v>2.4193548387096775</v>
      </c>
      <c r="R63" s="89">
        <f t="shared" si="1"/>
        <v>14.516129032258064</v>
      </c>
      <c r="S63" s="63"/>
      <c r="T63" s="64"/>
    </row>
    <row r="64" spans="1:20" ht="96" x14ac:dyDescent="0.2">
      <c r="A64" s="10">
        <v>57</v>
      </c>
      <c r="B64" s="16" t="s">
        <v>36</v>
      </c>
      <c r="D64" s="28">
        <v>1</v>
      </c>
      <c r="E64" s="28">
        <v>2</v>
      </c>
      <c r="F64" s="28">
        <v>1</v>
      </c>
      <c r="G64" s="28">
        <v>3</v>
      </c>
      <c r="L64" s="28">
        <v>2</v>
      </c>
      <c r="P64" s="26">
        <f t="shared" si="0"/>
        <v>9</v>
      </c>
      <c r="Q64" s="62">
        <v>1.6129032258064515</v>
      </c>
      <c r="R64" s="89">
        <f t="shared" si="1"/>
        <v>14.516129032258064</v>
      </c>
      <c r="S64" s="63"/>
      <c r="T64" s="64"/>
    </row>
    <row r="65" spans="1:20" ht="48" x14ac:dyDescent="0.2">
      <c r="A65" s="10">
        <v>58</v>
      </c>
      <c r="B65" s="16" t="s">
        <v>96</v>
      </c>
      <c r="C65" s="28">
        <v>1</v>
      </c>
      <c r="E65" s="28">
        <v>2</v>
      </c>
      <c r="P65" s="26">
        <f t="shared" si="0"/>
        <v>3</v>
      </c>
      <c r="Q65" s="62">
        <v>1.6129032258064515</v>
      </c>
      <c r="R65" s="89">
        <f t="shared" si="1"/>
        <v>4.8387096774193541</v>
      </c>
      <c r="S65" s="63"/>
      <c r="T65" s="64"/>
    </row>
    <row r="66" spans="1:20" ht="36" x14ac:dyDescent="0.2">
      <c r="A66" s="10">
        <v>59</v>
      </c>
      <c r="B66" s="16" t="s">
        <v>97</v>
      </c>
      <c r="C66" s="28">
        <v>1</v>
      </c>
      <c r="P66" s="26">
        <f t="shared" si="0"/>
        <v>1</v>
      </c>
      <c r="Q66" s="62">
        <v>1.2096774193548387</v>
      </c>
      <c r="R66" s="89">
        <f t="shared" si="1"/>
        <v>1.2096774193548387</v>
      </c>
      <c r="S66" s="63"/>
      <c r="T66" s="64"/>
    </row>
    <row r="67" spans="1:20" ht="72" x14ac:dyDescent="0.2">
      <c r="A67" s="10">
        <v>60</v>
      </c>
      <c r="B67" s="16" t="s">
        <v>98</v>
      </c>
      <c r="L67" s="28">
        <v>5</v>
      </c>
      <c r="P67" s="26">
        <f t="shared" si="0"/>
        <v>5</v>
      </c>
      <c r="Q67" s="62">
        <v>1.6129032258064515</v>
      </c>
      <c r="R67" s="89">
        <f t="shared" si="1"/>
        <v>8.064516129032258</v>
      </c>
      <c r="S67" s="63"/>
      <c r="T67" s="64"/>
    </row>
    <row r="68" spans="1:20" ht="36" x14ac:dyDescent="0.2">
      <c r="A68" s="10">
        <v>61</v>
      </c>
      <c r="B68" s="16" t="s">
        <v>168</v>
      </c>
      <c r="G68" s="28">
        <v>1</v>
      </c>
      <c r="P68" s="26">
        <f t="shared" si="0"/>
        <v>1</v>
      </c>
      <c r="Q68" s="62">
        <v>2.1774193548387095</v>
      </c>
      <c r="R68" s="89">
        <f t="shared" si="1"/>
        <v>2.1774193548387095</v>
      </c>
      <c r="S68" s="63"/>
      <c r="T68" s="64"/>
    </row>
    <row r="69" spans="1:20" ht="72" x14ac:dyDescent="0.2">
      <c r="A69" s="10">
        <v>62</v>
      </c>
      <c r="B69" s="16" t="s">
        <v>129</v>
      </c>
      <c r="D69" s="28">
        <v>10</v>
      </c>
      <c r="L69" s="28">
        <v>190</v>
      </c>
      <c r="P69" s="26">
        <f t="shared" si="0"/>
        <v>200</v>
      </c>
      <c r="Q69" s="62">
        <v>1.2096774193548387</v>
      </c>
      <c r="R69" s="89">
        <f t="shared" si="1"/>
        <v>241.93548387096774</v>
      </c>
      <c r="S69" s="63"/>
      <c r="T69" s="64"/>
    </row>
    <row r="70" spans="1:20" ht="60" x14ac:dyDescent="0.2">
      <c r="A70" s="10">
        <v>63</v>
      </c>
      <c r="B70" s="16" t="s">
        <v>138</v>
      </c>
      <c r="E70" s="28">
        <v>1</v>
      </c>
      <c r="F70" s="28">
        <v>1</v>
      </c>
      <c r="G70" s="28">
        <v>1</v>
      </c>
      <c r="H70" s="28">
        <v>1</v>
      </c>
      <c r="J70" s="28">
        <v>1</v>
      </c>
      <c r="L70" s="28">
        <v>1</v>
      </c>
      <c r="P70" s="26">
        <f t="shared" si="0"/>
        <v>6</v>
      </c>
      <c r="Q70" s="62">
        <v>6.4516129032258061</v>
      </c>
      <c r="R70" s="89">
        <f t="shared" si="1"/>
        <v>38.709677419354833</v>
      </c>
      <c r="S70" s="63"/>
      <c r="T70" s="64"/>
    </row>
    <row r="71" spans="1:20" ht="48" x14ac:dyDescent="0.2">
      <c r="A71" s="10">
        <v>64</v>
      </c>
      <c r="B71" s="16" t="s">
        <v>107</v>
      </c>
      <c r="C71" s="28">
        <v>5</v>
      </c>
      <c r="E71" s="28">
        <v>10</v>
      </c>
      <c r="F71" s="28">
        <v>2</v>
      </c>
      <c r="G71" s="28">
        <v>2</v>
      </c>
      <c r="H71" s="28">
        <v>3</v>
      </c>
      <c r="K71" s="28">
        <v>5</v>
      </c>
      <c r="L71" s="28">
        <v>5</v>
      </c>
      <c r="M71" s="28">
        <v>3</v>
      </c>
      <c r="O71" s="28">
        <v>5</v>
      </c>
      <c r="P71" s="26">
        <f t="shared" si="0"/>
        <v>40</v>
      </c>
      <c r="Q71" s="62">
        <v>0.4838709677419355</v>
      </c>
      <c r="R71" s="89">
        <f t="shared" si="1"/>
        <v>19.35483870967742</v>
      </c>
      <c r="S71" s="63"/>
      <c r="T71" s="64"/>
    </row>
    <row r="72" spans="1:20" ht="48" x14ac:dyDescent="0.2">
      <c r="A72" s="10">
        <v>65</v>
      </c>
      <c r="B72" s="16" t="s">
        <v>11</v>
      </c>
      <c r="C72" s="28">
        <v>5</v>
      </c>
      <c r="D72" s="28">
        <v>12</v>
      </c>
      <c r="G72" s="28">
        <v>2</v>
      </c>
      <c r="H72" s="28">
        <v>3</v>
      </c>
      <c r="K72" s="28">
        <v>5</v>
      </c>
      <c r="M72" s="28">
        <v>3</v>
      </c>
      <c r="O72" s="28">
        <v>5</v>
      </c>
      <c r="P72" s="26">
        <f t="shared" si="0"/>
        <v>35</v>
      </c>
      <c r="Q72" s="62">
        <v>0.4838709677419355</v>
      </c>
      <c r="R72" s="89">
        <f t="shared" si="1"/>
        <v>16.935483870967744</v>
      </c>
      <c r="S72" s="63"/>
      <c r="T72" s="64"/>
    </row>
    <row r="73" spans="1:20" ht="60" x14ac:dyDescent="0.2">
      <c r="A73" s="10">
        <v>66</v>
      </c>
      <c r="B73" s="16" t="s">
        <v>108</v>
      </c>
      <c r="C73" s="28">
        <v>5</v>
      </c>
      <c r="E73" s="28">
        <v>10</v>
      </c>
      <c r="F73" s="28">
        <v>2</v>
      </c>
      <c r="K73" s="28">
        <v>5</v>
      </c>
      <c r="L73" s="28">
        <v>5</v>
      </c>
      <c r="M73" s="28">
        <v>3</v>
      </c>
      <c r="O73" s="28">
        <v>5</v>
      </c>
      <c r="P73" s="26">
        <f t="shared" ref="P73:P136" si="2">SUM(C73:O73)</f>
        <v>35</v>
      </c>
      <c r="Q73" s="62">
        <v>0.4838709677419355</v>
      </c>
      <c r="R73" s="89">
        <f t="shared" ref="R73:R136" si="3">P73*Q73</f>
        <v>16.935483870967744</v>
      </c>
      <c r="S73" s="63"/>
      <c r="T73" s="64"/>
    </row>
    <row r="74" spans="1:20" ht="48" x14ac:dyDescent="0.2">
      <c r="A74" s="10">
        <v>67</v>
      </c>
      <c r="B74" s="16" t="s">
        <v>58</v>
      </c>
      <c r="C74" s="28">
        <v>5</v>
      </c>
      <c r="D74" s="28">
        <v>2</v>
      </c>
      <c r="H74" s="28">
        <v>3</v>
      </c>
      <c r="K74" s="28">
        <v>5</v>
      </c>
      <c r="L74" s="28">
        <v>5</v>
      </c>
      <c r="M74" s="28">
        <v>3</v>
      </c>
      <c r="P74" s="26">
        <f t="shared" si="2"/>
        <v>23</v>
      </c>
      <c r="Q74" s="62">
        <v>0.4838709677419355</v>
      </c>
      <c r="R74" s="89">
        <f t="shared" si="3"/>
        <v>11.129032258064516</v>
      </c>
      <c r="S74" s="63"/>
      <c r="T74" s="64"/>
    </row>
    <row r="75" spans="1:20" ht="48" x14ac:dyDescent="0.2">
      <c r="A75" s="10">
        <v>68</v>
      </c>
      <c r="B75" s="16" t="s">
        <v>142</v>
      </c>
      <c r="E75" s="28">
        <v>1</v>
      </c>
      <c r="G75" s="28">
        <v>5</v>
      </c>
      <c r="P75" s="26">
        <f t="shared" si="2"/>
        <v>6</v>
      </c>
      <c r="Q75" s="62">
        <v>0.967741935483871</v>
      </c>
      <c r="R75" s="89">
        <f t="shared" si="3"/>
        <v>5.806451612903226</v>
      </c>
      <c r="S75" s="63"/>
      <c r="T75" s="64"/>
    </row>
    <row r="76" spans="1:20" ht="48" x14ac:dyDescent="0.2">
      <c r="A76" s="10">
        <v>69</v>
      </c>
      <c r="B76" s="16" t="s">
        <v>37</v>
      </c>
      <c r="D76" s="28">
        <v>10</v>
      </c>
      <c r="E76" s="28">
        <v>2</v>
      </c>
      <c r="G76" s="28">
        <v>8</v>
      </c>
      <c r="L76" s="28">
        <v>2</v>
      </c>
      <c r="P76" s="26">
        <f t="shared" si="2"/>
        <v>22</v>
      </c>
      <c r="Q76" s="62">
        <v>0.967741935483871</v>
      </c>
      <c r="R76" s="89">
        <f t="shared" si="3"/>
        <v>21.29032258064516</v>
      </c>
      <c r="S76" s="63"/>
      <c r="T76" s="64"/>
    </row>
    <row r="77" spans="1:20" ht="48" x14ac:dyDescent="0.2">
      <c r="A77" s="10">
        <v>70</v>
      </c>
      <c r="B77" s="16" t="s">
        <v>99</v>
      </c>
      <c r="L77" s="28">
        <v>1</v>
      </c>
      <c r="P77" s="26">
        <f t="shared" si="2"/>
        <v>1</v>
      </c>
      <c r="Q77" s="62">
        <v>0.967741935483871</v>
      </c>
      <c r="R77" s="89">
        <f t="shared" si="3"/>
        <v>0.967741935483871</v>
      </c>
      <c r="S77" s="63"/>
      <c r="T77" s="64"/>
    </row>
    <row r="78" spans="1:20" ht="48" x14ac:dyDescent="0.2">
      <c r="A78" s="10">
        <v>71</v>
      </c>
      <c r="B78" s="16" t="s">
        <v>59</v>
      </c>
      <c r="G78" s="28">
        <v>8</v>
      </c>
      <c r="L78" s="28">
        <v>2</v>
      </c>
      <c r="M78" s="28">
        <v>2</v>
      </c>
      <c r="P78" s="26">
        <f t="shared" si="2"/>
        <v>12</v>
      </c>
      <c r="Q78" s="62">
        <v>0.967741935483871</v>
      </c>
      <c r="R78" s="89">
        <f t="shared" si="3"/>
        <v>11.612903225806452</v>
      </c>
      <c r="S78" s="63"/>
      <c r="T78" s="64"/>
    </row>
    <row r="79" spans="1:20" ht="48" x14ac:dyDescent="0.2">
      <c r="A79" s="10">
        <v>72</v>
      </c>
      <c r="B79" s="16" t="s">
        <v>121</v>
      </c>
      <c r="D79" s="28">
        <v>3</v>
      </c>
      <c r="F79" s="28">
        <v>1</v>
      </c>
      <c r="M79" s="28">
        <v>2</v>
      </c>
      <c r="P79" s="26">
        <f t="shared" si="2"/>
        <v>6</v>
      </c>
      <c r="Q79" s="62">
        <v>0.967741935483871</v>
      </c>
      <c r="R79" s="89">
        <f t="shared" si="3"/>
        <v>5.806451612903226</v>
      </c>
      <c r="S79" s="63"/>
      <c r="T79" s="64"/>
    </row>
    <row r="80" spans="1:20" ht="60" x14ac:dyDescent="0.2">
      <c r="A80" s="10">
        <v>73</v>
      </c>
      <c r="B80" s="16" t="s">
        <v>157</v>
      </c>
      <c r="G80" s="28">
        <v>5</v>
      </c>
      <c r="H80" s="28">
        <v>5</v>
      </c>
      <c r="I80" s="28">
        <v>50</v>
      </c>
      <c r="P80" s="26">
        <f t="shared" si="2"/>
        <v>60</v>
      </c>
      <c r="Q80" s="62">
        <v>0.80645161290322576</v>
      </c>
      <c r="R80" s="89">
        <f t="shared" si="3"/>
        <v>48.387096774193544</v>
      </c>
      <c r="S80" s="63"/>
      <c r="T80" s="64"/>
    </row>
    <row r="81" spans="1:20" ht="60" x14ac:dyDescent="0.2">
      <c r="A81" s="10">
        <v>74</v>
      </c>
      <c r="B81" s="16" t="s">
        <v>158</v>
      </c>
      <c r="G81" s="28">
        <v>5</v>
      </c>
      <c r="I81" s="28">
        <v>50</v>
      </c>
      <c r="P81" s="26">
        <f t="shared" si="2"/>
        <v>55</v>
      </c>
      <c r="Q81" s="62">
        <v>0.80645161290322576</v>
      </c>
      <c r="R81" s="89">
        <f t="shared" si="3"/>
        <v>44.354838709677416</v>
      </c>
      <c r="S81" s="63"/>
      <c r="T81" s="64"/>
    </row>
    <row r="82" spans="1:20" ht="60" x14ac:dyDescent="0.2">
      <c r="A82" s="10">
        <v>75</v>
      </c>
      <c r="B82" s="16" t="s">
        <v>159</v>
      </c>
      <c r="H82" s="28">
        <v>20</v>
      </c>
      <c r="I82" s="28">
        <v>50</v>
      </c>
      <c r="P82" s="26">
        <f t="shared" si="2"/>
        <v>70</v>
      </c>
      <c r="Q82" s="62">
        <v>0.80645161290322576</v>
      </c>
      <c r="R82" s="89">
        <f t="shared" si="3"/>
        <v>56.451612903225801</v>
      </c>
      <c r="S82" s="63"/>
      <c r="T82" s="64"/>
    </row>
    <row r="83" spans="1:20" ht="36" x14ac:dyDescent="0.2">
      <c r="A83" s="10">
        <v>76</v>
      </c>
      <c r="B83" s="16" t="s">
        <v>38</v>
      </c>
      <c r="E83" s="28">
        <v>3</v>
      </c>
      <c r="G83" s="28">
        <v>7</v>
      </c>
      <c r="P83" s="26">
        <f t="shared" si="2"/>
        <v>10</v>
      </c>
      <c r="Q83" s="62">
        <v>1.6129032258064515</v>
      </c>
      <c r="R83" s="89">
        <f t="shared" si="3"/>
        <v>16.129032258064516</v>
      </c>
      <c r="S83" s="63"/>
      <c r="T83" s="64"/>
    </row>
    <row r="84" spans="1:20" ht="36" x14ac:dyDescent="0.2">
      <c r="A84" s="10">
        <v>77</v>
      </c>
      <c r="B84" s="16" t="s">
        <v>122</v>
      </c>
      <c r="G84" s="28">
        <v>2</v>
      </c>
      <c r="P84" s="26">
        <f t="shared" si="2"/>
        <v>2</v>
      </c>
      <c r="Q84" s="62">
        <v>2.0161290322580645</v>
      </c>
      <c r="R84" s="89">
        <f t="shared" si="3"/>
        <v>4.032258064516129</v>
      </c>
      <c r="S84" s="63"/>
      <c r="T84" s="64"/>
    </row>
    <row r="85" spans="1:20" ht="36" x14ac:dyDescent="0.2">
      <c r="A85" s="10">
        <v>78</v>
      </c>
      <c r="B85" s="16" t="s">
        <v>143</v>
      </c>
      <c r="E85" s="28">
        <v>5</v>
      </c>
      <c r="P85" s="26">
        <f t="shared" si="2"/>
        <v>5</v>
      </c>
      <c r="Q85" s="62">
        <v>0.967741935483871</v>
      </c>
      <c r="R85" s="89">
        <f t="shared" si="3"/>
        <v>4.838709677419355</v>
      </c>
      <c r="S85" s="63"/>
      <c r="T85" s="64"/>
    </row>
    <row r="86" spans="1:20" ht="36" x14ac:dyDescent="0.2">
      <c r="A86" s="10">
        <v>79</v>
      </c>
      <c r="B86" s="16" t="s">
        <v>100</v>
      </c>
      <c r="E86" s="28">
        <v>5</v>
      </c>
      <c r="P86" s="26">
        <f t="shared" si="2"/>
        <v>5</v>
      </c>
      <c r="Q86" s="62">
        <v>0.64516129032258063</v>
      </c>
      <c r="R86" s="89">
        <f t="shared" si="3"/>
        <v>3.225806451612903</v>
      </c>
      <c r="S86" s="63"/>
      <c r="T86" s="64"/>
    </row>
    <row r="87" spans="1:20" ht="36" x14ac:dyDescent="0.2">
      <c r="A87" s="10">
        <v>80</v>
      </c>
      <c r="B87" s="16" t="s">
        <v>60</v>
      </c>
      <c r="D87" s="28">
        <v>10</v>
      </c>
      <c r="E87" s="28">
        <v>5</v>
      </c>
      <c r="G87" s="28">
        <v>10</v>
      </c>
      <c r="K87" s="28">
        <v>15</v>
      </c>
      <c r="M87" s="28">
        <v>5</v>
      </c>
      <c r="P87" s="26">
        <f t="shared" si="2"/>
        <v>45</v>
      </c>
      <c r="Q87" s="62">
        <v>0.64516129032258063</v>
      </c>
      <c r="R87" s="89">
        <f t="shared" si="3"/>
        <v>29.032258064516128</v>
      </c>
      <c r="S87" s="63"/>
      <c r="T87" s="64"/>
    </row>
    <row r="88" spans="1:20" ht="24" x14ac:dyDescent="0.2">
      <c r="A88" s="10">
        <v>81</v>
      </c>
      <c r="B88" s="16" t="s">
        <v>110</v>
      </c>
      <c r="E88" s="28">
        <v>1</v>
      </c>
      <c r="G88" s="28">
        <v>1</v>
      </c>
      <c r="J88" s="28">
        <v>1</v>
      </c>
      <c r="P88" s="26">
        <f t="shared" si="2"/>
        <v>3</v>
      </c>
      <c r="Q88" s="62">
        <v>2.0161290322580645</v>
      </c>
      <c r="R88" s="89">
        <f t="shared" si="3"/>
        <v>6.0483870967741939</v>
      </c>
      <c r="S88" s="63"/>
      <c r="T88" s="64"/>
    </row>
    <row r="89" spans="1:20" ht="36" x14ac:dyDescent="0.2">
      <c r="A89" s="10">
        <v>82</v>
      </c>
      <c r="B89" s="16" t="s">
        <v>12</v>
      </c>
      <c r="D89" s="28">
        <v>1</v>
      </c>
      <c r="F89" s="28">
        <v>2</v>
      </c>
      <c r="G89" s="28">
        <v>6</v>
      </c>
      <c r="L89" s="28">
        <v>4</v>
      </c>
      <c r="P89" s="26">
        <f t="shared" si="2"/>
        <v>13</v>
      </c>
      <c r="Q89" s="62">
        <v>3.1451612903225805</v>
      </c>
      <c r="R89" s="89">
        <f t="shared" si="3"/>
        <v>40.887096774193544</v>
      </c>
      <c r="S89" s="63"/>
      <c r="T89" s="64"/>
    </row>
    <row r="90" spans="1:20" ht="48" x14ac:dyDescent="0.2">
      <c r="A90" s="10">
        <v>83</v>
      </c>
      <c r="B90" s="16" t="s">
        <v>85</v>
      </c>
      <c r="I90" s="28">
        <v>3</v>
      </c>
      <c r="P90" s="26">
        <f t="shared" si="2"/>
        <v>3</v>
      </c>
      <c r="Q90" s="62">
        <v>2.741935483870968</v>
      </c>
      <c r="R90" s="89">
        <f t="shared" si="3"/>
        <v>8.2258064516129039</v>
      </c>
      <c r="S90" s="63"/>
      <c r="T90" s="64"/>
    </row>
    <row r="91" spans="1:20" ht="36" x14ac:dyDescent="0.2">
      <c r="A91" s="10">
        <v>84</v>
      </c>
      <c r="B91" s="16" t="s">
        <v>13</v>
      </c>
      <c r="D91" s="28">
        <v>1</v>
      </c>
      <c r="E91" s="28">
        <v>5</v>
      </c>
      <c r="G91" s="28">
        <v>5</v>
      </c>
      <c r="K91" s="28">
        <v>2</v>
      </c>
      <c r="L91" s="28">
        <v>4</v>
      </c>
      <c r="P91" s="26">
        <f t="shared" si="2"/>
        <v>17</v>
      </c>
      <c r="Q91" s="62">
        <v>3.1451612903225805</v>
      </c>
      <c r="R91" s="89">
        <f t="shared" si="3"/>
        <v>53.467741935483872</v>
      </c>
      <c r="S91" s="63"/>
      <c r="T91" s="64"/>
    </row>
    <row r="92" spans="1:20" ht="36" x14ac:dyDescent="0.2">
      <c r="A92" s="10">
        <v>85</v>
      </c>
      <c r="B92" s="16" t="s">
        <v>61</v>
      </c>
      <c r="C92" s="28">
        <v>5</v>
      </c>
      <c r="H92" s="28">
        <v>1</v>
      </c>
      <c r="K92" s="28">
        <v>2</v>
      </c>
      <c r="O92" s="28">
        <v>2</v>
      </c>
      <c r="P92" s="26">
        <f t="shared" si="2"/>
        <v>10</v>
      </c>
      <c r="Q92" s="62">
        <v>4.032258064516129</v>
      </c>
      <c r="R92" s="89">
        <f t="shared" si="3"/>
        <v>40.322580645161288</v>
      </c>
      <c r="S92" s="63"/>
      <c r="T92" s="64"/>
    </row>
    <row r="93" spans="1:20" ht="36" x14ac:dyDescent="0.2">
      <c r="A93" s="10">
        <v>86</v>
      </c>
      <c r="B93" s="16" t="s">
        <v>62</v>
      </c>
      <c r="C93" s="28">
        <v>5</v>
      </c>
      <c r="D93" s="28">
        <v>1</v>
      </c>
      <c r="H93" s="28">
        <v>1</v>
      </c>
      <c r="I93" s="28">
        <v>3</v>
      </c>
      <c r="O93" s="28">
        <v>2</v>
      </c>
      <c r="P93" s="26">
        <f t="shared" si="2"/>
        <v>12</v>
      </c>
      <c r="Q93" s="62">
        <v>4.032258064516129</v>
      </c>
      <c r="R93" s="89">
        <f t="shared" si="3"/>
        <v>48.387096774193552</v>
      </c>
      <c r="S93" s="63"/>
      <c r="T93" s="64"/>
    </row>
    <row r="94" spans="1:20" ht="84" x14ac:dyDescent="0.2">
      <c r="A94" s="10">
        <v>87</v>
      </c>
      <c r="B94" s="16" t="s">
        <v>63</v>
      </c>
      <c r="C94" s="28">
        <v>6</v>
      </c>
      <c r="G94" s="28">
        <v>2</v>
      </c>
      <c r="H94" s="28">
        <v>5</v>
      </c>
      <c r="M94" s="28">
        <v>5</v>
      </c>
      <c r="P94" s="26">
        <f t="shared" si="2"/>
        <v>18</v>
      </c>
      <c r="Q94" s="62">
        <v>1.6129032258064515</v>
      </c>
      <c r="R94" s="89">
        <f t="shared" si="3"/>
        <v>29.032258064516128</v>
      </c>
      <c r="S94" s="63"/>
      <c r="T94" s="64"/>
    </row>
    <row r="95" spans="1:20" ht="36" x14ac:dyDescent="0.2">
      <c r="A95" s="10">
        <v>88</v>
      </c>
      <c r="B95" s="16" t="s">
        <v>144</v>
      </c>
      <c r="E95" s="28">
        <v>1</v>
      </c>
      <c r="P95" s="26">
        <f t="shared" si="2"/>
        <v>1</v>
      </c>
      <c r="Q95" s="62">
        <v>8.064516129032258</v>
      </c>
      <c r="R95" s="89">
        <f t="shared" si="3"/>
        <v>8.064516129032258</v>
      </c>
      <c r="S95" s="63"/>
      <c r="T95" s="64"/>
    </row>
    <row r="96" spans="1:20" ht="36" x14ac:dyDescent="0.2">
      <c r="A96" s="10">
        <v>89</v>
      </c>
      <c r="B96" s="16" t="s">
        <v>64</v>
      </c>
      <c r="C96" s="28">
        <v>6</v>
      </c>
      <c r="F96" s="28">
        <v>2</v>
      </c>
      <c r="K96" s="28">
        <v>20</v>
      </c>
      <c r="L96" s="28">
        <v>3</v>
      </c>
      <c r="P96" s="26">
        <f t="shared" si="2"/>
        <v>31</v>
      </c>
      <c r="Q96" s="62">
        <v>2.4193548387096775</v>
      </c>
      <c r="R96" s="89">
        <f t="shared" si="3"/>
        <v>75</v>
      </c>
      <c r="S96" s="63"/>
      <c r="T96" s="64"/>
    </row>
    <row r="97" spans="1:20" ht="72" x14ac:dyDescent="0.2">
      <c r="A97" s="10">
        <v>90</v>
      </c>
      <c r="B97" s="16" t="s">
        <v>65</v>
      </c>
      <c r="G97" s="28">
        <v>30</v>
      </c>
      <c r="H97" s="28">
        <v>44</v>
      </c>
      <c r="K97" s="28">
        <v>30</v>
      </c>
      <c r="M97" s="28">
        <v>15</v>
      </c>
      <c r="O97" s="28">
        <v>30</v>
      </c>
      <c r="P97" s="26">
        <f t="shared" si="2"/>
        <v>149</v>
      </c>
      <c r="Q97" s="62">
        <v>0.80645161290322576</v>
      </c>
      <c r="R97" s="89">
        <f t="shared" si="3"/>
        <v>120.16129032258064</v>
      </c>
      <c r="S97" s="63"/>
      <c r="T97" s="64"/>
    </row>
    <row r="98" spans="1:20" ht="48" x14ac:dyDescent="0.2">
      <c r="A98" s="10">
        <v>91</v>
      </c>
      <c r="B98" s="16" t="s">
        <v>66</v>
      </c>
      <c r="M98" s="28">
        <v>4</v>
      </c>
      <c r="P98" s="26">
        <f t="shared" si="2"/>
        <v>4</v>
      </c>
      <c r="Q98" s="62">
        <v>2.4193548387096775</v>
      </c>
      <c r="R98" s="89">
        <f t="shared" si="3"/>
        <v>9.67741935483871</v>
      </c>
      <c r="S98" s="63"/>
      <c r="T98" s="64"/>
    </row>
    <row r="99" spans="1:20" ht="132" x14ac:dyDescent="0.2">
      <c r="A99" s="10">
        <v>92</v>
      </c>
      <c r="B99" s="16" t="s">
        <v>67</v>
      </c>
      <c r="F99" s="28">
        <v>5</v>
      </c>
      <c r="K99" s="28">
        <v>50</v>
      </c>
      <c r="L99" s="28">
        <v>50</v>
      </c>
      <c r="M99" s="28">
        <v>20</v>
      </c>
      <c r="P99" s="26">
        <f t="shared" si="2"/>
        <v>125</v>
      </c>
      <c r="Q99" s="62">
        <v>0.40322580645161288</v>
      </c>
      <c r="R99" s="89">
        <f t="shared" si="3"/>
        <v>50.403225806451609</v>
      </c>
      <c r="S99" s="63"/>
      <c r="T99" s="64"/>
    </row>
    <row r="100" spans="1:20" ht="48" x14ac:dyDescent="0.2">
      <c r="A100" s="10">
        <v>93</v>
      </c>
      <c r="B100" s="16" t="s">
        <v>145</v>
      </c>
      <c r="E100" s="28">
        <v>15</v>
      </c>
      <c r="L100" s="28">
        <v>10</v>
      </c>
      <c r="P100" s="26">
        <f t="shared" si="2"/>
        <v>25</v>
      </c>
      <c r="Q100" s="62">
        <v>1.4516129032258065</v>
      </c>
      <c r="R100" s="89">
        <f t="shared" si="3"/>
        <v>36.29032258064516</v>
      </c>
      <c r="S100" s="63"/>
      <c r="T100" s="64"/>
    </row>
    <row r="101" spans="1:20" ht="48" x14ac:dyDescent="0.2">
      <c r="A101" s="10">
        <v>94</v>
      </c>
      <c r="B101" s="16" t="s">
        <v>68</v>
      </c>
      <c r="K101" s="28">
        <v>20</v>
      </c>
      <c r="P101" s="26">
        <f t="shared" si="2"/>
        <v>20</v>
      </c>
      <c r="Q101" s="62">
        <v>0.80645161290322576</v>
      </c>
      <c r="R101" s="89">
        <f t="shared" si="3"/>
        <v>16.129032258064516</v>
      </c>
      <c r="S101" s="63"/>
      <c r="T101" s="64"/>
    </row>
    <row r="102" spans="1:20" ht="24" x14ac:dyDescent="0.2">
      <c r="A102" s="10">
        <v>95</v>
      </c>
      <c r="B102" s="16" t="s">
        <v>101</v>
      </c>
      <c r="D102" s="28">
        <v>5</v>
      </c>
      <c r="G102" s="28">
        <v>5</v>
      </c>
      <c r="H102" s="28">
        <v>4</v>
      </c>
      <c r="I102" s="28">
        <v>5</v>
      </c>
      <c r="K102" s="28">
        <v>4</v>
      </c>
      <c r="L102" s="28">
        <v>3</v>
      </c>
      <c r="M102" s="28">
        <v>3</v>
      </c>
      <c r="P102" s="26">
        <f t="shared" si="2"/>
        <v>29</v>
      </c>
      <c r="Q102" s="62">
        <v>0.40322580645161288</v>
      </c>
      <c r="R102" s="89">
        <f t="shared" si="3"/>
        <v>11.693548387096774</v>
      </c>
      <c r="S102" s="63"/>
      <c r="T102" s="64"/>
    </row>
    <row r="103" spans="1:20" ht="84" x14ac:dyDescent="0.2">
      <c r="A103" s="10">
        <v>96</v>
      </c>
      <c r="B103" s="16" t="s">
        <v>154</v>
      </c>
      <c r="J103" s="28">
        <v>1</v>
      </c>
      <c r="M103" s="28">
        <v>1</v>
      </c>
      <c r="N103" s="28">
        <v>1</v>
      </c>
      <c r="P103" s="26">
        <f t="shared" si="2"/>
        <v>3</v>
      </c>
      <c r="Q103" s="62">
        <v>36.29032258064516</v>
      </c>
      <c r="R103" s="89">
        <f t="shared" si="3"/>
        <v>108.87096774193549</v>
      </c>
      <c r="S103" s="63"/>
      <c r="T103" s="64"/>
    </row>
    <row r="104" spans="1:20" ht="96" x14ac:dyDescent="0.2">
      <c r="A104" s="10">
        <v>97</v>
      </c>
      <c r="B104" s="16" t="s">
        <v>39</v>
      </c>
      <c r="G104" s="28">
        <v>1</v>
      </c>
      <c r="J104" s="28">
        <v>1</v>
      </c>
      <c r="P104" s="26">
        <f t="shared" si="2"/>
        <v>2</v>
      </c>
      <c r="Q104" s="62">
        <v>5.6451612903225801</v>
      </c>
      <c r="R104" s="89">
        <f t="shared" si="3"/>
        <v>11.29032258064516</v>
      </c>
      <c r="S104" s="63"/>
      <c r="T104" s="64"/>
    </row>
    <row r="105" spans="1:20" ht="60" x14ac:dyDescent="0.2">
      <c r="A105" s="10">
        <v>98</v>
      </c>
      <c r="B105" s="16" t="s">
        <v>69</v>
      </c>
      <c r="C105" s="28">
        <v>50</v>
      </c>
      <c r="E105" s="28">
        <v>20</v>
      </c>
      <c r="G105" s="28">
        <v>4</v>
      </c>
      <c r="K105" s="28">
        <v>10</v>
      </c>
      <c r="O105" s="28">
        <v>5</v>
      </c>
      <c r="P105" s="26">
        <f t="shared" si="2"/>
        <v>89</v>
      </c>
      <c r="Q105" s="62">
        <v>0.20161290322580644</v>
      </c>
      <c r="R105" s="89">
        <f t="shared" si="3"/>
        <v>17.943548387096772</v>
      </c>
      <c r="S105" s="63"/>
      <c r="T105" s="64"/>
    </row>
    <row r="106" spans="1:20" ht="60" x14ac:dyDescent="0.2">
      <c r="A106" s="10">
        <v>99</v>
      </c>
      <c r="B106" s="16" t="s">
        <v>70</v>
      </c>
      <c r="G106" s="28">
        <v>4</v>
      </c>
      <c r="P106" s="26">
        <f t="shared" si="2"/>
        <v>4</v>
      </c>
      <c r="Q106" s="62">
        <v>0.24193548387096775</v>
      </c>
      <c r="R106" s="89">
        <f t="shared" si="3"/>
        <v>0.967741935483871</v>
      </c>
      <c r="S106" s="63"/>
      <c r="T106" s="64"/>
    </row>
    <row r="107" spans="1:20" ht="48" x14ac:dyDescent="0.2">
      <c r="A107" s="10">
        <v>100</v>
      </c>
      <c r="B107" s="16" t="s">
        <v>40</v>
      </c>
      <c r="G107" s="28">
        <v>1</v>
      </c>
      <c r="K107" s="28">
        <v>1</v>
      </c>
      <c r="P107" s="26">
        <f t="shared" si="2"/>
        <v>2</v>
      </c>
      <c r="Q107" s="62">
        <v>20.161290322580644</v>
      </c>
      <c r="R107" s="89">
        <f t="shared" si="3"/>
        <v>40.322580645161288</v>
      </c>
      <c r="S107" s="63"/>
      <c r="T107" s="64"/>
    </row>
    <row r="108" spans="1:20" ht="36" x14ac:dyDescent="0.2">
      <c r="A108" s="10">
        <v>101</v>
      </c>
      <c r="B108" s="16" t="s">
        <v>71</v>
      </c>
      <c r="C108" s="28">
        <v>5</v>
      </c>
      <c r="O108" s="28">
        <v>2</v>
      </c>
      <c r="P108" s="26">
        <f t="shared" si="2"/>
        <v>7</v>
      </c>
      <c r="Q108" s="62">
        <v>8.064516129032258</v>
      </c>
      <c r="R108" s="89">
        <f t="shared" si="3"/>
        <v>56.451612903225808</v>
      </c>
      <c r="S108" s="63"/>
      <c r="T108" s="64"/>
    </row>
    <row r="109" spans="1:20" ht="60" x14ac:dyDescent="0.2">
      <c r="A109" s="10">
        <v>102</v>
      </c>
      <c r="B109" s="16" t="s">
        <v>160</v>
      </c>
      <c r="I109" s="28">
        <v>1</v>
      </c>
      <c r="P109" s="26">
        <f t="shared" si="2"/>
        <v>1</v>
      </c>
      <c r="Q109" s="62">
        <v>14.516129032258066</v>
      </c>
      <c r="R109" s="89">
        <f t="shared" si="3"/>
        <v>14.516129032258066</v>
      </c>
      <c r="S109" s="63"/>
      <c r="T109" s="64"/>
    </row>
    <row r="110" spans="1:20" ht="24" x14ac:dyDescent="0.2">
      <c r="A110" s="10">
        <v>103</v>
      </c>
      <c r="B110" s="16" t="s">
        <v>146</v>
      </c>
      <c r="E110" s="28">
        <v>3</v>
      </c>
      <c r="P110" s="26">
        <f t="shared" si="2"/>
        <v>3</v>
      </c>
      <c r="Q110" s="62">
        <v>0.64516129032258063</v>
      </c>
      <c r="R110" s="89">
        <f t="shared" si="3"/>
        <v>1.935483870967742</v>
      </c>
      <c r="S110" s="63"/>
      <c r="T110" s="64"/>
    </row>
    <row r="111" spans="1:20" ht="24" x14ac:dyDescent="0.2">
      <c r="A111" s="10">
        <v>104</v>
      </c>
      <c r="B111" s="16" t="s">
        <v>147</v>
      </c>
      <c r="E111" s="28">
        <v>1</v>
      </c>
      <c r="P111" s="26">
        <f t="shared" si="2"/>
        <v>1</v>
      </c>
      <c r="Q111" s="62">
        <v>8.064516129032258</v>
      </c>
      <c r="R111" s="89">
        <f t="shared" si="3"/>
        <v>8.064516129032258</v>
      </c>
      <c r="S111" s="63"/>
      <c r="T111" s="64"/>
    </row>
    <row r="112" spans="1:20" ht="48" x14ac:dyDescent="0.2">
      <c r="A112" s="10">
        <v>105</v>
      </c>
      <c r="B112" s="16" t="s">
        <v>41</v>
      </c>
      <c r="G112" s="28">
        <v>20</v>
      </c>
      <c r="M112" s="28">
        <v>10</v>
      </c>
      <c r="P112" s="26">
        <f t="shared" si="2"/>
        <v>30</v>
      </c>
      <c r="Q112" s="62">
        <v>0.88709677419354838</v>
      </c>
      <c r="R112" s="89">
        <f t="shared" si="3"/>
        <v>26.612903225806452</v>
      </c>
      <c r="S112" s="63"/>
      <c r="T112" s="64"/>
    </row>
    <row r="113" spans="1:20" ht="36" x14ac:dyDescent="0.2">
      <c r="A113" s="10">
        <v>106</v>
      </c>
      <c r="B113" s="16" t="s">
        <v>42</v>
      </c>
      <c r="E113" s="28">
        <v>4</v>
      </c>
      <c r="I113" s="28">
        <v>4</v>
      </c>
      <c r="L113" s="28">
        <v>3</v>
      </c>
      <c r="M113" s="28">
        <v>3</v>
      </c>
      <c r="P113" s="26">
        <f t="shared" si="2"/>
        <v>14</v>
      </c>
      <c r="Q113" s="62">
        <v>0.4838709677419355</v>
      </c>
      <c r="R113" s="89">
        <f t="shared" si="3"/>
        <v>6.774193548387097</v>
      </c>
      <c r="S113" s="63"/>
      <c r="T113" s="64"/>
    </row>
    <row r="114" spans="1:20" ht="36" x14ac:dyDescent="0.2">
      <c r="A114" s="10">
        <v>107</v>
      </c>
      <c r="B114" s="16" t="s">
        <v>72</v>
      </c>
      <c r="C114" s="28">
        <v>5</v>
      </c>
      <c r="D114" s="28">
        <v>6</v>
      </c>
      <c r="F114" s="28">
        <v>5</v>
      </c>
      <c r="G114" s="28">
        <v>2</v>
      </c>
      <c r="J114" s="28">
        <v>8</v>
      </c>
      <c r="L114" s="28">
        <v>2</v>
      </c>
      <c r="P114" s="26">
        <f t="shared" si="2"/>
        <v>28</v>
      </c>
      <c r="Q114" s="62">
        <v>0.64516129032258063</v>
      </c>
      <c r="R114" s="89">
        <f t="shared" si="3"/>
        <v>18.064516129032256</v>
      </c>
      <c r="S114" s="63"/>
      <c r="T114" s="64"/>
    </row>
    <row r="115" spans="1:20" ht="48" x14ac:dyDescent="0.2">
      <c r="A115" s="10">
        <v>108</v>
      </c>
      <c r="B115" s="16" t="s">
        <v>73</v>
      </c>
      <c r="D115" s="28">
        <v>10</v>
      </c>
      <c r="P115" s="26">
        <f t="shared" si="2"/>
        <v>10</v>
      </c>
      <c r="Q115" s="62">
        <v>0.32258064516129031</v>
      </c>
      <c r="R115" s="89">
        <f t="shared" si="3"/>
        <v>3.225806451612903</v>
      </c>
      <c r="S115" s="63"/>
      <c r="T115" s="64"/>
    </row>
    <row r="116" spans="1:20" ht="48" x14ac:dyDescent="0.2">
      <c r="A116" s="10">
        <v>109</v>
      </c>
      <c r="B116" s="16" t="s">
        <v>102</v>
      </c>
      <c r="D116" s="28">
        <v>10</v>
      </c>
      <c r="G116" s="28">
        <v>10</v>
      </c>
      <c r="P116" s="26">
        <f t="shared" si="2"/>
        <v>20</v>
      </c>
      <c r="Q116" s="62">
        <v>0.32258064516129031</v>
      </c>
      <c r="R116" s="89">
        <f t="shared" si="3"/>
        <v>6.4516129032258061</v>
      </c>
      <c r="S116" s="63"/>
      <c r="T116" s="64"/>
    </row>
    <row r="117" spans="1:20" ht="48" x14ac:dyDescent="0.2">
      <c r="A117" s="10">
        <v>110</v>
      </c>
      <c r="B117" s="16" t="s">
        <v>74</v>
      </c>
      <c r="D117" s="28">
        <v>10</v>
      </c>
      <c r="E117" s="28">
        <v>5</v>
      </c>
      <c r="G117" s="28">
        <v>60</v>
      </c>
      <c r="H117" s="28">
        <v>10</v>
      </c>
      <c r="I117" s="28">
        <v>1</v>
      </c>
      <c r="P117" s="26">
        <f t="shared" si="2"/>
        <v>86</v>
      </c>
      <c r="Q117" s="62">
        <v>0.32258064516129031</v>
      </c>
      <c r="R117" s="89">
        <f t="shared" si="3"/>
        <v>27.741935483870968</v>
      </c>
      <c r="S117" s="63"/>
      <c r="T117" s="64"/>
    </row>
    <row r="118" spans="1:20" ht="72" x14ac:dyDescent="0.2">
      <c r="A118" s="10">
        <v>111</v>
      </c>
      <c r="B118" s="16" t="s">
        <v>75</v>
      </c>
      <c r="D118" s="28">
        <v>5</v>
      </c>
      <c r="E118" s="28">
        <v>5</v>
      </c>
      <c r="F118" s="28">
        <v>3</v>
      </c>
      <c r="K118" s="28">
        <v>20</v>
      </c>
      <c r="L118" s="28">
        <v>10</v>
      </c>
      <c r="M118" s="28">
        <v>5</v>
      </c>
      <c r="O118" s="28">
        <v>50</v>
      </c>
      <c r="P118" s="26">
        <f t="shared" si="2"/>
        <v>98</v>
      </c>
      <c r="Q118" s="62">
        <v>0.40322580645161288</v>
      </c>
      <c r="R118" s="89">
        <f t="shared" si="3"/>
        <v>39.516129032258064</v>
      </c>
      <c r="S118" s="63"/>
      <c r="T118" s="64"/>
    </row>
    <row r="119" spans="1:20" ht="72" x14ac:dyDescent="0.2">
      <c r="A119" s="10">
        <v>112</v>
      </c>
      <c r="B119" s="16" t="s">
        <v>123</v>
      </c>
      <c r="D119" s="28">
        <v>5</v>
      </c>
      <c r="E119" s="28">
        <v>5</v>
      </c>
      <c r="K119" s="28">
        <v>20</v>
      </c>
      <c r="M119" s="28">
        <v>5</v>
      </c>
      <c r="O119" s="28">
        <v>50</v>
      </c>
      <c r="P119" s="26">
        <f t="shared" si="2"/>
        <v>85</v>
      </c>
      <c r="Q119" s="62">
        <v>0.40322580645161288</v>
      </c>
      <c r="R119" s="89">
        <f t="shared" si="3"/>
        <v>34.274193548387096</v>
      </c>
      <c r="S119" s="63"/>
      <c r="T119" s="64"/>
    </row>
    <row r="120" spans="1:20" ht="72" x14ac:dyDescent="0.2">
      <c r="A120" s="10">
        <v>113</v>
      </c>
      <c r="B120" s="16" t="s">
        <v>14</v>
      </c>
      <c r="D120" s="28">
        <v>25</v>
      </c>
      <c r="E120" s="28">
        <v>5</v>
      </c>
      <c r="F120" s="28">
        <v>5</v>
      </c>
      <c r="G120" s="28">
        <v>5</v>
      </c>
      <c r="H120" s="28">
        <v>10</v>
      </c>
      <c r="K120" s="28">
        <v>100</v>
      </c>
      <c r="M120" s="28">
        <v>15</v>
      </c>
      <c r="O120" s="28">
        <v>50</v>
      </c>
      <c r="P120" s="26">
        <f t="shared" si="2"/>
        <v>215</v>
      </c>
      <c r="Q120" s="62">
        <v>0.40322580645161288</v>
      </c>
      <c r="R120" s="89">
        <f t="shared" si="3"/>
        <v>86.693548387096769</v>
      </c>
      <c r="S120" s="63"/>
      <c r="T120" s="64"/>
    </row>
    <row r="121" spans="1:20" ht="48" x14ac:dyDescent="0.2">
      <c r="A121" s="10">
        <v>114</v>
      </c>
      <c r="B121" s="16" t="s">
        <v>43</v>
      </c>
      <c r="G121" s="28">
        <v>12</v>
      </c>
      <c r="L121" s="28">
        <v>5</v>
      </c>
      <c r="M121" s="28">
        <v>5</v>
      </c>
      <c r="P121" s="26">
        <f t="shared" si="2"/>
        <v>22</v>
      </c>
      <c r="Q121" s="62">
        <v>0.4838709677419355</v>
      </c>
      <c r="R121" s="89">
        <f t="shared" si="3"/>
        <v>10.64516129032258</v>
      </c>
      <c r="S121" s="63"/>
      <c r="T121" s="64"/>
    </row>
    <row r="122" spans="1:20" ht="36" x14ac:dyDescent="0.2">
      <c r="A122" s="10">
        <v>115</v>
      </c>
      <c r="B122" s="16" t="s">
        <v>15</v>
      </c>
      <c r="D122" s="28">
        <v>10</v>
      </c>
      <c r="G122" s="28">
        <v>4</v>
      </c>
      <c r="K122" s="28">
        <v>50</v>
      </c>
      <c r="L122" s="28">
        <v>5</v>
      </c>
      <c r="M122" s="28">
        <v>2</v>
      </c>
      <c r="O122" s="28">
        <v>5</v>
      </c>
      <c r="P122" s="26">
        <f t="shared" si="2"/>
        <v>76</v>
      </c>
      <c r="Q122" s="62">
        <v>0.64516129032258063</v>
      </c>
      <c r="R122" s="89">
        <f t="shared" si="3"/>
        <v>49.032258064516128</v>
      </c>
      <c r="S122" s="63"/>
      <c r="T122" s="64"/>
    </row>
    <row r="123" spans="1:20" ht="36" x14ac:dyDescent="0.2">
      <c r="A123" s="10">
        <v>116</v>
      </c>
      <c r="B123" s="16" t="s">
        <v>76</v>
      </c>
      <c r="M123" s="28">
        <v>1</v>
      </c>
      <c r="P123" s="26">
        <f t="shared" si="2"/>
        <v>1</v>
      </c>
      <c r="Q123" s="62">
        <v>1.2096774193548387</v>
      </c>
      <c r="R123" s="89">
        <f t="shared" si="3"/>
        <v>1.2096774193548387</v>
      </c>
      <c r="S123" s="63"/>
      <c r="T123" s="64"/>
    </row>
    <row r="124" spans="1:20" ht="36" x14ac:dyDescent="0.2">
      <c r="A124" s="10">
        <v>117</v>
      </c>
      <c r="B124" s="16" t="s">
        <v>77</v>
      </c>
      <c r="G124" s="28">
        <v>40</v>
      </c>
      <c r="M124" s="28">
        <v>4</v>
      </c>
      <c r="P124" s="26">
        <f t="shared" si="2"/>
        <v>44</v>
      </c>
      <c r="Q124" s="62">
        <v>0.56451612903225801</v>
      </c>
      <c r="R124" s="89">
        <f t="shared" si="3"/>
        <v>24.838709677419352</v>
      </c>
      <c r="S124" s="63"/>
      <c r="T124" s="64"/>
    </row>
    <row r="125" spans="1:20" ht="36" x14ac:dyDescent="0.2">
      <c r="A125" s="10">
        <v>118</v>
      </c>
      <c r="B125" s="16" t="s">
        <v>16</v>
      </c>
      <c r="G125" s="28">
        <v>50</v>
      </c>
      <c r="I125" s="28">
        <v>10</v>
      </c>
      <c r="M125" s="28">
        <v>5</v>
      </c>
      <c r="P125" s="26">
        <f t="shared" si="2"/>
        <v>65</v>
      </c>
      <c r="Q125" s="62">
        <v>0.56451612903225801</v>
      </c>
      <c r="R125" s="89">
        <f t="shared" si="3"/>
        <v>36.693548387096769</v>
      </c>
      <c r="S125" s="63"/>
      <c r="T125" s="64"/>
    </row>
    <row r="126" spans="1:20" ht="36" x14ac:dyDescent="0.2">
      <c r="A126" s="10">
        <v>119</v>
      </c>
      <c r="B126" s="16" t="s">
        <v>44</v>
      </c>
      <c r="M126" s="28">
        <v>1</v>
      </c>
      <c r="P126" s="26">
        <f t="shared" si="2"/>
        <v>1</v>
      </c>
      <c r="Q126" s="62">
        <v>0.967741935483871</v>
      </c>
      <c r="R126" s="89">
        <f t="shared" si="3"/>
        <v>0.967741935483871</v>
      </c>
      <c r="S126" s="63"/>
      <c r="T126" s="64"/>
    </row>
    <row r="127" spans="1:20" ht="72" x14ac:dyDescent="0.2">
      <c r="A127" s="10">
        <v>120</v>
      </c>
      <c r="B127" s="16" t="s">
        <v>78</v>
      </c>
      <c r="G127" s="28">
        <v>1</v>
      </c>
      <c r="M127" s="28">
        <v>2</v>
      </c>
      <c r="P127" s="26">
        <f t="shared" si="2"/>
        <v>3</v>
      </c>
      <c r="Q127" s="62">
        <v>12.903225806451612</v>
      </c>
      <c r="R127" s="89">
        <f t="shared" si="3"/>
        <v>38.709677419354833</v>
      </c>
      <c r="S127" s="63"/>
      <c r="T127" s="64"/>
    </row>
    <row r="128" spans="1:20" ht="96" x14ac:dyDescent="0.2">
      <c r="A128" s="10">
        <v>121</v>
      </c>
      <c r="B128" s="16" t="s">
        <v>118</v>
      </c>
      <c r="G128" s="28">
        <v>2</v>
      </c>
      <c r="M128" s="28">
        <v>2</v>
      </c>
      <c r="P128" s="26">
        <f t="shared" si="2"/>
        <v>4</v>
      </c>
      <c r="Q128" s="62">
        <v>5.6451612903225801</v>
      </c>
      <c r="R128" s="89">
        <f t="shared" si="3"/>
        <v>22.58064516129032</v>
      </c>
      <c r="S128" s="63"/>
      <c r="T128" s="64"/>
    </row>
    <row r="129" spans="1:20" ht="108" x14ac:dyDescent="0.2">
      <c r="A129" s="10">
        <v>122</v>
      </c>
      <c r="B129" s="16" t="s">
        <v>79</v>
      </c>
      <c r="E129" s="28">
        <v>2</v>
      </c>
      <c r="H129" s="28">
        <v>2</v>
      </c>
      <c r="K129" s="28">
        <v>2</v>
      </c>
      <c r="M129" s="28">
        <v>3</v>
      </c>
      <c r="P129" s="26">
        <f t="shared" si="2"/>
        <v>9</v>
      </c>
      <c r="Q129" s="62">
        <v>6.4516129032258061</v>
      </c>
      <c r="R129" s="89">
        <f t="shared" si="3"/>
        <v>58.064516129032256</v>
      </c>
      <c r="S129" s="63"/>
      <c r="T129" s="64"/>
    </row>
    <row r="130" spans="1:20" ht="168" x14ac:dyDescent="0.2">
      <c r="A130" s="10">
        <v>123</v>
      </c>
      <c r="B130" s="16" t="s">
        <v>45</v>
      </c>
      <c r="J130" s="28">
        <v>1</v>
      </c>
      <c r="P130" s="26">
        <f t="shared" si="2"/>
        <v>1</v>
      </c>
      <c r="Q130" s="62">
        <v>22.58064516129032</v>
      </c>
      <c r="R130" s="89">
        <f t="shared" si="3"/>
        <v>22.58064516129032</v>
      </c>
      <c r="S130" s="63"/>
      <c r="T130" s="64"/>
    </row>
    <row r="131" spans="1:20" ht="48" x14ac:dyDescent="0.2">
      <c r="A131" s="10">
        <v>124</v>
      </c>
      <c r="B131" s="16" t="s">
        <v>169</v>
      </c>
      <c r="G131" s="28">
        <v>2</v>
      </c>
      <c r="P131" s="26">
        <f t="shared" si="2"/>
        <v>2</v>
      </c>
      <c r="Q131" s="62">
        <v>6.4516129032258061</v>
      </c>
      <c r="R131" s="89">
        <f t="shared" si="3"/>
        <v>12.903225806451612</v>
      </c>
      <c r="S131" s="63"/>
      <c r="T131" s="64"/>
    </row>
    <row r="132" spans="1:20" ht="36" x14ac:dyDescent="0.2">
      <c r="A132" s="10">
        <v>125</v>
      </c>
      <c r="B132" s="16" t="s">
        <v>46</v>
      </c>
      <c r="G132" s="28">
        <v>2</v>
      </c>
      <c r="H132" s="28">
        <v>2</v>
      </c>
      <c r="L132" s="28">
        <v>2</v>
      </c>
      <c r="P132" s="26">
        <f t="shared" si="2"/>
        <v>6</v>
      </c>
      <c r="Q132" s="62">
        <v>1.4516129032258065</v>
      </c>
      <c r="R132" s="89">
        <f t="shared" si="3"/>
        <v>8.7096774193548399</v>
      </c>
      <c r="S132" s="63"/>
      <c r="T132" s="64"/>
    </row>
    <row r="133" spans="1:20" ht="36" x14ac:dyDescent="0.2">
      <c r="A133" s="10">
        <v>126</v>
      </c>
      <c r="B133" s="16" t="s">
        <v>80</v>
      </c>
      <c r="G133" s="28">
        <v>2</v>
      </c>
      <c r="P133" s="26">
        <f t="shared" si="2"/>
        <v>2</v>
      </c>
      <c r="Q133" s="62">
        <v>2.4193548387096775</v>
      </c>
      <c r="R133" s="89">
        <f t="shared" si="3"/>
        <v>4.838709677419355</v>
      </c>
      <c r="S133" s="63"/>
      <c r="T133" s="64"/>
    </row>
    <row r="134" spans="1:20" ht="60" x14ac:dyDescent="0.2">
      <c r="A134" s="10">
        <v>127</v>
      </c>
      <c r="B134" s="16" t="s">
        <v>81</v>
      </c>
      <c r="F134" s="28">
        <v>1</v>
      </c>
      <c r="G134" s="28">
        <v>10</v>
      </c>
      <c r="M134" s="28">
        <v>3</v>
      </c>
      <c r="P134" s="26">
        <f t="shared" si="2"/>
        <v>14</v>
      </c>
      <c r="Q134" s="62">
        <v>1.6129032258064515</v>
      </c>
      <c r="R134" s="89">
        <f t="shared" si="3"/>
        <v>22.58064516129032</v>
      </c>
      <c r="S134" s="63"/>
      <c r="T134" s="64"/>
    </row>
    <row r="135" spans="1:20" ht="24" x14ac:dyDescent="0.2">
      <c r="A135" s="10">
        <v>128</v>
      </c>
      <c r="B135" s="16" t="s">
        <v>119</v>
      </c>
      <c r="E135" s="28">
        <v>2</v>
      </c>
      <c r="J135" s="28">
        <v>5</v>
      </c>
      <c r="P135" s="26">
        <f t="shared" si="2"/>
        <v>7</v>
      </c>
      <c r="Q135" s="62">
        <v>1.370967741935484</v>
      </c>
      <c r="R135" s="89">
        <f t="shared" si="3"/>
        <v>9.5967741935483879</v>
      </c>
      <c r="S135" s="63"/>
      <c r="T135" s="64"/>
    </row>
    <row r="136" spans="1:20" ht="72" x14ac:dyDescent="0.2">
      <c r="A136" s="10">
        <v>129</v>
      </c>
      <c r="B136" s="16" t="s">
        <v>216</v>
      </c>
      <c r="D136" s="28">
        <v>1</v>
      </c>
      <c r="P136" s="26">
        <f t="shared" si="2"/>
        <v>1</v>
      </c>
      <c r="Q136" s="62">
        <v>36.29032258064516</v>
      </c>
      <c r="R136" s="89">
        <f t="shared" si="3"/>
        <v>36.29032258064516</v>
      </c>
      <c r="S136" s="63"/>
      <c r="T136" s="64"/>
    </row>
    <row r="137" spans="1:20" ht="108" x14ac:dyDescent="0.2">
      <c r="A137" s="10">
        <v>130</v>
      </c>
      <c r="B137" s="16" t="s">
        <v>18</v>
      </c>
      <c r="D137" s="28">
        <v>2</v>
      </c>
      <c r="G137" s="28">
        <v>1</v>
      </c>
      <c r="M137" s="28">
        <v>1</v>
      </c>
      <c r="P137" s="26">
        <f t="shared" ref="P137:P146" si="4">SUM(C137:O137)</f>
        <v>4</v>
      </c>
      <c r="Q137" s="62">
        <v>25</v>
      </c>
      <c r="R137" s="89">
        <f t="shared" ref="R137:R146" si="5">P137*Q137</f>
        <v>100</v>
      </c>
      <c r="S137" s="63"/>
      <c r="T137" s="64"/>
    </row>
    <row r="138" spans="1:20" ht="48" x14ac:dyDescent="0.2">
      <c r="A138" s="10">
        <v>131</v>
      </c>
      <c r="B138" s="16" t="s">
        <v>148</v>
      </c>
      <c r="E138" s="28">
        <v>20</v>
      </c>
      <c r="I138" s="28">
        <v>30</v>
      </c>
      <c r="P138" s="26">
        <f t="shared" si="4"/>
        <v>50</v>
      </c>
      <c r="Q138" s="62">
        <v>0.4838709677419355</v>
      </c>
      <c r="R138" s="89">
        <f t="shared" si="5"/>
        <v>24.193548387096776</v>
      </c>
      <c r="S138" s="63"/>
      <c r="T138" s="64"/>
    </row>
    <row r="139" spans="1:20" ht="60" x14ac:dyDescent="0.2">
      <c r="A139" s="10">
        <v>132</v>
      </c>
      <c r="B139" s="16" t="s">
        <v>82</v>
      </c>
      <c r="G139" s="28">
        <v>6</v>
      </c>
      <c r="L139" s="28">
        <v>2</v>
      </c>
      <c r="P139" s="26">
        <f t="shared" si="4"/>
        <v>8</v>
      </c>
      <c r="Q139" s="62">
        <v>0.80645161290322576</v>
      </c>
      <c r="R139" s="89">
        <f t="shared" si="5"/>
        <v>6.4516129032258061</v>
      </c>
      <c r="S139" s="63"/>
      <c r="T139" s="64"/>
    </row>
    <row r="140" spans="1:20" ht="48" x14ac:dyDescent="0.2">
      <c r="A140" s="10">
        <v>133</v>
      </c>
      <c r="B140" s="16" t="s">
        <v>103</v>
      </c>
      <c r="D140" s="28">
        <v>80</v>
      </c>
      <c r="M140" s="28">
        <v>18</v>
      </c>
      <c r="P140" s="26">
        <f t="shared" si="4"/>
        <v>98</v>
      </c>
      <c r="Q140" s="62">
        <v>0.20161290322580644</v>
      </c>
      <c r="R140" s="89">
        <f t="shared" si="5"/>
        <v>19.758064516129032</v>
      </c>
      <c r="S140" s="63"/>
      <c r="T140" s="64"/>
    </row>
    <row r="141" spans="1:20" ht="24" x14ac:dyDescent="0.2">
      <c r="A141" s="10">
        <v>134</v>
      </c>
      <c r="B141" s="16" t="s">
        <v>83</v>
      </c>
      <c r="M141" s="28">
        <v>2</v>
      </c>
      <c r="P141" s="26">
        <f t="shared" si="4"/>
        <v>2</v>
      </c>
      <c r="Q141" s="62">
        <v>1.6129032258064515</v>
      </c>
      <c r="R141" s="89">
        <f t="shared" si="5"/>
        <v>3.225806451612903</v>
      </c>
      <c r="S141" s="63"/>
      <c r="T141" s="64"/>
    </row>
    <row r="142" spans="1:20" ht="24" x14ac:dyDescent="0.2">
      <c r="A142" s="10">
        <v>135</v>
      </c>
      <c r="B142" s="16" t="s">
        <v>86</v>
      </c>
      <c r="M142" s="28">
        <v>2</v>
      </c>
      <c r="P142" s="26">
        <f t="shared" si="4"/>
        <v>2</v>
      </c>
      <c r="Q142" s="62">
        <v>0.80645161290322576</v>
      </c>
      <c r="R142" s="89">
        <f t="shared" si="5"/>
        <v>1.6129032258064515</v>
      </c>
      <c r="S142" s="63"/>
      <c r="T142" s="64"/>
    </row>
    <row r="143" spans="1:20" ht="24" x14ac:dyDescent="0.2">
      <c r="A143" s="10">
        <v>136</v>
      </c>
      <c r="B143" s="16" t="s">
        <v>170</v>
      </c>
      <c r="G143" s="28">
        <v>1</v>
      </c>
      <c r="P143" s="26">
        <f t="shared" si="4"/>
        <v>1</v>
      </c>
      <c r="Q143" s="62">
        <v>0.80645161290322576</v>
      </c>
      <c r="R143" s="89">
        <f t="shared" si="5"/>
        <v>0.80645161290322576</v>
      </c>
      <c r="S143" s="63"/>
      <c r="T143" s="64"/>
    </row>
    <row r="144" spans="1:20" ht="60" x14ac:dyDescent="0.2">
      <c r="A144" s="10">
        <v>137</v>
      </c>
      <c r="B144" s="16" t="s">
        <v>48</v>
      </c>
      <c r="G144" s="28">
        <v>6</v>
      </c>
      <c r="K144" s="28">
        <v>2</v>
      </c>
      <c r="M144" s="28">
        <v>2</v>
      </c>
      <c r="P144" s="26">
        <f t="shared" si="4"/>
        <v>10</v>
      </c>
      <c r="Q144" s="62">
        <v>2.0161290322580645</v>
      </c>
      <c r="R144" s="89">
        <f t="shared" si="5"/>
        <v>20.161290322580644</v>
      </c>
      <c r="S144" s="63"/>
      <c r="T144" s="64"/>
    </row>
    <row r="145" spans="1:20" ht="60" x14ac:dyDescent="0.2">
      <c r="A145" s="10">
        <v>138</v>
      </c>
      <c r="B145" s="16" t="s">
        <v>104</v>
      </c>
      <c r="E145" s="28">
        <v>2</v>
      </c>
      <c r="G145" s="28">
        <v>1</v>
      </c>
      <c r="P145" s="26">
        <f t="shared" si="4"/>
        <v>3</v>
      </c>
      <c r="Q145" s="62">
        <v>2.4193548387096775</v>
      </c>
      <c r="R145" s="89">
        <f t="shared" si="5"/>
        <v>7.258064516129032</v>
      </c>
      <c r="S145" s="63"/>
      <c r="T145" s="64"/>
    </row>
    <row r="146" spans="1:20" ht="72" x14ac:dyDescent="0.2">
      <c r="A146" s="10">
        <v>139</v>
      </c>
      <c r="B146" s="16" t="s">
        <v>126</v>
      </c>
      <c r="E146" s="28">
        <v>2</v>
      </c>
      <c r="L146" s="28">
        <v>1</v>
      </c>
      <c r="P146" s="26">
        <f t="shared" si="4"/>
        <v>3</v>
      </c>
      <c r="Q146" s="62">
        <v>2.4193548387096775</v>
      </c>
      <c r="R146" s="89">
        <f t="shared" si="5"/>
        <v>7.258064516129032</v>
      </c>
      <c r="S146" s="63"/>
      <c r="T146" s="64"/>
    </row>
    <row r="147" spans="1:20" x14ac:dyDescent="0.2">
      <c r="A147" s="18"/>
      <c r="B147" s="19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65" t="s">
        <v>301</v>
      </c>
      <c r="O147" s="66"/>
      <c r="P147" s="18">
        <f>SUM(P8:P146)</f>
        <v>3736</v>
      </c>
      <c r="Q147" s="18"/>
      <c r="R147" s="91">
        <f>SUM(R8:R146)</f>
        <v>5999.7177419354812</v>
      </c>
      <c r="S147" s="39"/>
      <c r="T147" s="50">
        <f>SUM(T8:T146)</f>
        <v>0</v>
      </c>
    </row>
    <row r="148" spans="1:20" x14ac:dyDescent="0.2">
      <c r="A148" s="18"/>
      <c r="B148" s="51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18"/>
      <c r="N148" s="65" t="s">
        <v>256</v>
      </c>
      <c r="O148" s="66"/>
      <c r="P148" s="52"/>
      <c r="Q148" s="52"/>
      <c r="R148" s="92">
        <f>R147*24/100</f>
        <v>1439.9322580645155</v>
      </c>
      <c r="S148" s="41"/>
      <c r="T148" s="67">
        <f>T147*24/100</f>
        <v>0</v>
      </c>
    </row>
    <row r="149" spans="1:20" x14ac:dyDescent="0.2">
      <c r="A149" s="18"/>
      <c r="B149" s="51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65" t="s">
        <v>302</v>
      </c>
      <c r="N149" s="68"/>
      <c r="O149" s="66"/>
      <c r="P149" s="52"/>
      <c r="Q149" s="52"/>
      <c r="R149" s="91">
        <f>SUM(R147:R148)</f>
        <v>7439.6499999999969</v>
      </c>
      <c r="S149" s="41"/>
      <c r="T149" s="50">
        <f>SUM(T147:T148)</f>
        <v>0</v>
      </c>
    </row>
    <row r="150" spans="1:20" x14ac:dyDescent="0.2">
      <c r="S150" s="42"/>
    </row>
  </sheetData>
  <mergeCells count="7">
    <mergeCell ref="N148:O148"/>
    <mergeCell ref="M149:O149"/>
    <mergeCell ref="A1:T1"/>
    <mergeCell ref="C6:O6"/>
    <mergeCell ref="A2:S2"/>
    <mergeCell ref="S6:T6"/>
    <mergeCell ref="N147:O147"/>
  </mergeCells>
  <pageMargins left="0.7" right="0.7" top="0.75" bottom="0.75" header="0.3" footer="0.3"/>
  <pageSetup paperSize="9" orientation="landscape" r:id="rId1"/>
  <headerFooter>
    <oddFooter>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zoomScaleNormal="100" workbookViewId="0">
      <selection activeCell="Y8" sqref="Y8"/>
    </sheetView>
  </sheetViews>
  <sheetFormatPr defaultRowHeight="15" x14ac:dyDescent="0.25"/>
  <cols>
    <col min="1" max="1" width="5.5703125" style="2" customWidth="1"/>
    <col min="2" max="2" width="20.42578125" style="7" customWidth="1"/>
    <col min="3" max="4" width="5.85546875" style="3" customWidth="1"/>
    <col min="5" max="5" width="5" style="3" customWidth="1"/>
    <col min="6" max="6" width="4.85546875" style="3" customWidth="1"/>
    <col min="7" max="7" width="5.5703125" style="3" customWidth="1"/>
    <col min="8" max="8" width="5.140625" style="3" customWidth="1"/>
    <col min="9" max="9" width="5.28515625" style="3" customWidth="1"/>
    <col min="10" max="10" width="4.5703125" style="3" customWidth="1"/>
    <col min="11" max="11" width="5" style="3" customWidth="1"/>
    <col min="12" max="12" width="4.28515625" style="3" customWidth="1"/>
    <col min="13" max="14" width="6.140625" style="3" customWidth="1"/>
    <col min="15" max="15" width="5.7109375" style="3" customWidth="1"/>
    <col min="16" max="16" width="6.5703125" style="3" customWidth="1"/>
    <col min="17" max="17" width="6.42578125" style="3" customWidth="1"/>
    <col min="18" max="19" width="6.28515625" style="3" customWidth="1"/>
    <col min="20" max="20" width="7" style="4" bestFit="1" customWidth="1"/>
    <col min="21" max="21" width="9.5703125" style="40" bestFit="1" customWidth="1"/>
  </cols>
  <sheetData>
    <row r="1" spans="1:22" x14ac:dyDescent="0.25">
      <c r="A1" s="59" t="s">
        <v>274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84"/>
    </row>
    <row r="2" spans="1:22" x14ac:dyDescent="0.25">
      <c r="A2" s="60" t="s">
        <v>299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84"/>
    </row>
    <row r="3" spans="1:22" ht="15" customHeight="1" x14ac:dyDescent="0.25">
      <c r="A3" s="80" t="s">
        <v>304</v>
      </c>
      <c r="B3" s="82"/>
      <c r="C3" s="81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83"/>
      <c r="V3" s="84"/>
    </row>
    <row r="4" spans="1:22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79"/>
      <c r="V4" s="84"/>
    </row>
    <row r="5" spans="1:22" s="21" customFormat="1" x14ac:dyDescent="0.25">
      <c r="A5" s="12">
        <v>1</v>
      </c>
      <c r="B5" s="11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75">
        <v>21</v>
      </c>
      <c r="V5" s="85">
        <v>22</v>
      </c>
    </row>
    <row r="6" spans="1:22" x14ac:dyDescent="0.25">
      <c r="A6" s="9"/>
      <c r="B6" s="16"/>
      <c r="C6" s="57" t="s">
        <v>268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26"/>
      <c r="S6" s="26"/>
      <c r="T6" s="33"/>
      <c r="U6" s="57" t="s">
        <v>303</v>
      </c>
      <c r="V6" s="57"/>
    </row>
    <row r="7" spans="1:22" ht="108" x14ac:dyDescent="0.25">
      <c r="A7" s="10" t="s">
        <v>247</v>
      </c>
      <c r="B7" s="13" t="s">
        <v>248</v>
      </c>
      <c r="C7" s="43" t="s">
        <v>199</v>
      </c>
      <c r="D7" s="43" t="s">
        <v>202</v>
      </c>
      <c r="E7" s="43" t="s">
        <v>270</v>
      </c>
      <c r="F7" s="43" t="s">
        <v>257</v>
      </c>
      <c r="G7" s="43" t="s">
        <v>258</v>
      </c>
      <c r="H7" s="43" t="s">
        <v>259</v>
      </c>
      <c r="I7" s="43" t="s">
        <v>260</v>
      </c>
      <c r="J7" s="43" t="s">
        <v>261</v>
      </c>
      <c r="K7" s="43" t="s">
        <v>262</v>
      </c>
      <c r="L7" s="43" t="s">
        <v>203</v>
      </c>
      <c r="M7" s="43" t="s">
        <v>263</v>
      </c>
      <c r="N7" s="43" t="s">
        <v>264</v>
      </c>
      <c r="O7" s="43" t="s">
        <v>265</v>
      </c>
      <c r="P7" s="43" t="s">
        <v>266</v>
      </c>
      <c r="Q7" s="43" t="s">
        <v>267</v>
      </c>
      <c r="R7" s="17" t="s">
        <v>246</v>
      </c>
      <c r="S7" s="17" t="s">
        <v>305</v>
      </c>
      <c r="T7" s="17" t="s">
        <v>306</v>
      </c>
      <c r="U7" s="14" t="s">
        <v>297</v>
      </c>
      <c r="V7" s="14" t="s">
        <v>307</v>
      </c>
    </row>
    <row r="8" spans="1:22" ht="24" x14ac:dyDescent="0.25">
      <c r="A8" s="10">
        <v>1</v>
      </c>
      <c r="B8" s="16" t="s">
        <v>282</v>
      </c>
      <c r="C8" s="28">
        <v>1</v>
      </c>
      <c r="D8" s="28">
        <v>1</v>
      </c>
      <c r="E8" s="28">
        <v>1</v>
      </c>
      <c r="F8" s="28"/>
      <c r="G8" s="28"/>
      <c r="H8" s="28">
        <v>1</v>
      </c>
      <c r="I8" s="28"/>
      <c r="J8" s="28"/>
      <c r="K8" s="28"/>
      <c r="L8" s="28"/>
      <c r="M8" s="28"/>
      <c r="N8" s="28"/>
      <c r="O8" s="28">
        <v>2</v>
      </c>
      <c r="P8" s="28"/>
      <c r="Q8" s="28"/>
      <c r="R8" s="26">
        <f>SUM(C8:Q8)</f>
        <v>6</v>
      </c>
      <c r="S8" s="73">
        <v>7.2580645161290329</v>
      </c>
      <c r="T8" s="34">
        <f>R8*S8</f>
        <v>43.548387096774199</v>
      </c>
      <c r="U8" s="63"/>
      <c r="V8" s="77">
        <f>R8*U8</f>
        <v>0</v>
      </c>
    </row>
    <row r="9" spans="1:22" ht="24" x14ac:dyDescent="0.25">
      <c r="A9" s="10">
        <v>2</v>
      </c>
      <c r="B9" s="16" t="s">
        <v>281</v>
      </c>
      <c r="C9" s="28">
        <v>1</v>
      </c>
      <c r="D9" s="28"/>
      <c r="E9" s="28"/>
      <c r="F9" s="28"/>
      <c r="G9" s="28">
        <v>1</v>
      </c>
      <c r="H9" s="28"/>
      <c r="I9" s="28"/>
      <c r="J9" s="28"/>
      <c r="K9" s="28"/>
      <c r="L9" s="28"/>
      <c r="M9" s="28"/>
      <c r="N9" s="28"/>
      <c r="O9" s="28"/>
      <c r="P9" s="28">
        <v>1</v>
      </c>
      <c r="Q9" s="28"/>
      <c r="R9" s="26">
        <f t="shared" ref="R9:R72" si="0">SUM(C9:Q9)</f>
        <v>3</v>
      </c>
      <c r="S9" s="73">
        <v>8.064516129032258</v>
      </c>
      <c r="T9" s="34">
        <f t="shared" ref="T9:T72" si="1">R9*S9</f>
        <v>24.193548387096776</v>
      </c>
      <c r="U9" s="63"/>
      <c r="V9" s="77">
        <f t="shared" ref="V9:V72" si="2">R9*U9</f>
        <v>0</v>
      </c>
    </row>
    <row r="10" spans="1:22" ht="48" x14ac:dyDescent="0.25">
      <c r="A10" s="10">
        <v>3</v>
      </c>
      <c r="B10" s="16" t="s">
        <v>20</v>
      </c>
      <c r="C10" s="28">
        <v>3</v>
      </c>
      <c r="D10" s="28">
        <v>1</v>
      </c>
      <c r="E10" s="28">
        <v>4</v>
      </c>
      <c r="F10" s="28">
        <v>6</v>
      </c>
      <c r="G10" s="28">
        <v>2</v>
      </c>
      <c r="H10" s="28">
        <v>2</v>
      </c>
      <c r="I10" s="28">
        <v>4</v>
      </c>
      <c r="J10" s="28"/>
      <c r="K10" s="28">
        <v>1</v>
      </c>
      <c r="L10" s="28">
        <v>4</v>
      </c>
      <c r="M10" s="28">
        <v>5</v>
      </c>
      <c r="N10" s="28">
        <v>2</v>
      </c>
      <c r="O10" s="28">
        <v>2</v>
      </c>
      <c r="P10" s="28">
        <v>6</v>
      </c>
      <c r="Q10" s="28">
        <v>8</v>
      </c>
      <c r="R10" s="26">
        <f t="shared" si="0"/>
        <v>50</v>
      </c>
      <c r="S10" s="73">
        <v>9.67741935483871</v>
      </c>
      <c r="T10" s="34">
        <f t="shared" si="1"/>
        <v>483.87096774193549</v>
      </c>
      <c r="U10" s="63"/>
      <c r="V10" s="77">
        <f t="shared" si="2"/>
        <v>0</v>
      </c>
    </row>
    <row r="11" spans="1:22" ht="36" x14ac:dyDescent="0.25">
      <c r="A11" s="10">
        <v>4</v>
      </c>
      <c r="B11" s="16" t="s">
        <v>24</v>
      </c>
      <c r="C11" s="28"/>
      <c r="D11" s="28">
        <v>6</v>
      </c>
      <c r="E11" s="28"/>
      <c r="F11" s="28">
        <v>8</v>
      </c>
      <c r="G11" s="28"/>
      <c r="H11" s="28">
        <v>1</v>
      </c>
      <c r="I11" s="28"/>
      <c r="J11" s="28">
        <v>3</v>
      </c>
      <c r="K11" s="28">
        <v>3</v>
      </c>
      <c r="L11" s="28"/>
      <c r="M11" s="28"/>
      <c r="N11" s="28"/>
      <c r="O11" s="28"/>
      <c r="P11" s="28"/>
      <c r="Q11" s="28"/>
      <c r="R11" s="26">
        <f t="shared" si="0"/>
        <v>21</v>
      </c>
      <c r="S11" s="73">
        <v>0.967741935483871</v>
      </c>
      <c r="T11" s="34">
        <f t="shared" si="1"/>
        <v>20.322580645161292</v>
      </c>
      <c r="U11" s="63"/>
      <c r="V11" s="77">
        <f t="shared" si="2"/>
        <v>0</v>
      </c>
    </row>
    <row r="12" spans="1:22" ht="60" x14ac:dyDescent="0.25">
      <c r="A12" s="10">
        <v>5</v>
      </c>
      <c r="B12" s="16" t="s">
        <v>50</v>
      </c>
      <c r="C12" s="28"/>
      <c r="D12" s="28">
        <v>2</v>
      </c>
      <c r="E12" s="28"/>
      <c r="F12" s="28"/>
      <c r="G12" s="28">
        <v>2</v>
      </c>
      <c r="H12" s="28"/>
      <c r="I12" s="28"/>
      <c r="J12" s="28"/>
      <c r="K12" s="28">
        <v>1</v>
      </c>
      <c r="L12" s="28"/>
      <c r="M12" s="28">
        <v>1</v>
      </c>
      <c r="N12" s="28">
        <v>2</v>
      </c>
      <c r="O12" s="28"/>
      <c r="P12" s="28"/>
      <c r="Q12" s="28"/>
      <c r="R12" s="26">
        <f t="shared" si="0"/>
        <v>8</v>
      </c>
      <c r="S12" s="73">
        <v>1.0483870967741937</v>
      </c>
      <c r="T12" s="34">
        <f t="shared" si="1"/>
        <v>8.3870967741935498</v>
      </c>
      <c r="U12" s="63"/>
      <c r="V12" s="77">
        <f t="shared" si="2"/>
        <v>0</v>
      </c>
    </row>
    <row r="13" spans="1:22" ht="36" x14ac:dyDescent="0.25">
      <c r="A13" s="10">
        <v>6</v>
      </c>
      <c r="B13" s="16" t="s">
        <v>3</v>
      </c>
      <c r="C13" s="28"/>
      <c r="D13" s="28"/>
      <c r="E13" s="28"/>
      <c r="F13" s="28">
        <v>2</v>
      </c>
      <c r="G13" s="28"/>
      <c r="H13" s="28"/>
      <c r="I13" s="28"/>
      <c r="J13" s="28"/>
      <c r="K13" s="28"/>
      <c r="L13" s="28"/>
      <c r="M13" s="28">
        <v>1</v>
      </c>
      <c r="N13" s="28"/>
      <c r="O13" s="28"/>
      <c r="P13" s="28">
        <v>2</v>
      </c>
      <c r="Q13" s="28"/>
      <c r="R13" s="26">
        <f t="shared" si="0"/>
        <v>5</v>
      </c>
      <c r="S13" s="73">
        <v>1.8548387096774193</v>
      </c>
      <c r="T13" s="34">
        <f t="shared" si="1"/>
        <v>9.2741935483870961</v>
      </c>
      <c r="U13" s="63"/>
      <c r="V13" s="77">
        <f t="shared" si="2"/>
        <v>0</v>
      </c>
    </row>
    <row r="14" spans="1:22" ht="120" x14ac:dyDescent="0.25">
      <c r="A14" s="10">
        <v>7</v>
      </c>
      <c r="B14" s="16" t="s">
        <v>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>
        <v>1</v>
      </c>
      <c r="N14" s="28">
        <v>1</v>
      </c>
      <c r="O14" s="28">
        <v>2</v>
      </c>
      <c r="P14" s="28">
        <v>2</v>
      </c>
      <c r="Q14" s="28"/>
      <c r="R14" s="26">
        <f t="shared" si="0"/>
        <v>6</v>
      </c>
      <c r="S14" s="73">
        <v>11.29032258064516</v>
      </c>
      <c r="T14" s="34">
        <f t="shared" si="1"/>
        <v>67.741935483870961</v>
      </c>
      <c r="U14" s="63"/>
      <c r="V14" s="77">
        <f t="shared" si="2"/>
        <v>0</v>
      </c>
    </row>
    <row r="15" spans="1:22" ht="60" x14ac:dyDescent="0.25">
      <c r="A15" s="10">
        <v>8</v>
      </c>
      <c r="B15" s="16" t="s">
        <v>26</v>
      </c>
      <c r="C15" s="28"/>
      <c r="D15" s="28">
        <v>45</v>
      </c>
      <c r="E15" s="28">
        <v>6</v>
      </c>
      <c r="F15" s="28"/>
      <c r="G15" s="28"/>
      <c r="H15" s="28">
        <v>5</v>
      </c>
      <c r="I15" s="28">
        <v>4</v>
      </c>
      <c r="J15" s="28">
        <v>5</v>
      </c>
      <c r="K15" s="28"/>
      <c r="L15" s="28"/>
      <c r="M15" s="28">
        <v>1</v>
      </c>
      <c r="N15" s="28">
        <v>5</v>
      </c>
      <c r="O15" s="28"/>
      <c r="P15" s="28"/>
      <c r="Q15" s="28"/>
      <c r="R15" s="26">
        <f t="shared" si="0"/>
        <v>71</v>
      </c>
      <c r="S15" s="73">
        <v>0.4838709677419355</v>
      </c>
      <c r="T15" s="34">
        <f t="shared" si="1"/>
        <v>34.354838709677423</v>
      </c>
      <c r="U15" s="63"/>
      <c r="V15" s="77">
        <f t="shared" si="2"/>
        <v>0</v>
      </c>
    </row>
    <row r="16" spans="1:22" ht="60" x14ac:dyDescent="0.25">
      <c r="A16" s="10">
        <v>9</v>
      </c>
      <c r="B16" s="16" t="s">
        <v>27</v>
      </c>
      <c r="C16" s="28">
        <v>10</v>
      </c>
      <c r="D16" s="28">
        <v>2</v>
      </c>
      <c r="E16" s="28"/>
      <c r="F16" s="28">
        <v>18</v>
      </c>
      <c r="G16" s="28">
        <v>5</v>
      </c>
      <c r="H16" s="28">
        <v>4</v>
      </c>
      <c r="I16" s="28">
        <v>4</v>
      </c>
      <c r="J16" s="28">
        <v>5</v>
      </c>
      <c r="K16" s="28"/>
      <c r="L16" s="28">
        <v>2</v>
      </c>
      <c r="M16" s="28">
        <v>2</v>
      </c>
      <c r="N16" s="28">
        <v>10</v>
      </c>
      <c r="O16" s="28"/>
      <c r="P16" s="28"/>
      <c r="Q16" s="28"/>
      <c r="R16" s="26">
        <f t="shared" si="0"/>
        <v>62</v>
      </c>
      <c r="S16" s="73">
        <v>1.2096774193548387</v>
      </c>
      <c r="T16" s="34">
        <f t="shared" si="1"/>
        <v>75</v>
      </c>
      <c r="U16" s="63"/>
      <c r="V16" s="77">
        <f t="shared" si="2"/>
        <v>0</v>
      </c>
    </row>
    <row r="17" spans="1:22" ht="36" x14ac:dyDescent="0.25">
      <c r="A17" s="10">
        <v>10</v>
      </c>
      <c r="B17" s="16" t="s">
        <v>5</v>
      </c>
      <c r="C17" s="28"/>
      <c r="D17" s="28"/>
      <c r="E17" s="28">
        <v>1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>
        <v>1</v>
      </c>
      <c r="Q17" s="28"/>
      <c r="R17" s="26">
        <f t="shared" si="0"/>
        <v>2</v>
      </c>
      <c r="S17" s="73">
        <v>3.225806451612903</v>
      </c>
      <c r="T17" s="34">
        <f t="shared" si="1"/>
        <v>6.4516129032258061</v>
      </c>
      <c r="U17" s="63"/>
      <c r="V17" s="77">
        <f t="shared" si="2"/>
        <v>0</v>
      </c>
    </row>
    <row r="18" spans="1:22" ht="36" x14ac:dyDescent="0.25">
      <c r="A18" s="10">
        <v>11</v>
      </c>
      <c r="B18" s="16" t="s">
        <v>131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>
        <v>1</v>
      </c>
      <c r="N18" s="28"/>
      <c r="O18" s="28"/>
      <c r="P18" s="28"/>
      <c r="Q18" s="28"/>
      <c r="R18" s="26">
        <f t="shared" si="0"/>
        <v>1</v>
      </c>
      <c r="S18" s="73">
        <v>4.838709677419355</v>
      </c>
      <c r="T18" s="34">
        <f t="shared" si="1"/>
        <v>4.838709677419355</v>
      </c>
      <c r="U18" s="63"/>
      <c r="V18" s="77">
        <f t="shared" si="2"/>
        <v>0</v>
      </c>
    </row>
    <row r="19" spans="1:22" ht="60" x14ac:dyDescent="0.25">
      <c r="A19" s="10">
        <v>12</v>
      </c>
      <c r="B19" s="16" t="s">
        <v>28</v>
      </c>
      <c r="C19" s="28"/>
      <c r="D19" s="28"/>
      <c r="E19" s="28">
        <v>1</v>
      </c>
      <c r="F19" s="28">
        <v>3</v>
      </c>
      <c r="G19" s="28">
        <v>1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6">
        <f t="shared" si="0"/>
        <v>5</v>
      </c>
      <c r="S19" s="73">
        <v>4.032258064516129</v>
      </c>
      <c r="T19" s="34">
        <f t="shared" si="1"/>
        <v>20.161290322580644</v>
      </c>
      <c r="U19" s="63"/>
      <c r="V19" s="77">
        <f t="shared" si="2"/>
        <v>0</v>
      </c>
    </row>
    <row r="20" spans="1:22" ht="24" x14ac:dyDescent="0.25">
      <c r="A20" s="10">
        <v>13</v>
      </c>
      <c r="B20" s="16" t="s">
        <v>114</v>
      </c>
      <c r="C20" s="28"/>
      <c r="D20" s="28"/>
      <c r="E20" s="28"/>
      <c r="F20" s="28"/>
      <c r="G20" s="28"/>
      <c r="H20" s="28"/>
      <c r="I20" s="28"/>
      <c r="J20" s="28"/>
      <c r="K20" s="28">
        <v>3</v>
      </c>
      <c r="L20" s="28"/>
      <c r="M20" s="28"/>
      <c r="N20" s="28"/>
      <c r="O20" s="28"/>
      <c r="P20" s="28"/>
      <c r="Q20" s="28"/>
      <c r="R20" s="26">
        <f t="shared" si="0"/>
        <v>3</v>
      </c>
      <c r="S20" s="73">
        <v>3.225806451612903</v>
      </c>
      <c r="T20" s="34">
        <f t="shared" si="1"/>
        <v>9.6774193548387082</v>
      </c>
      <c r="U20" s="63"/>
      <c r="V20" s="77">
        <f t="shared" si="2"/>
        <v>0</v>
      </c>
    </row>
    <row r="21" spans="1:22" ht="36" x14ac:dyDescent="0.25">
      <c r="A21" s="10">
        <v>14</v>
      </c>
      <c r="B21" s="16" t="s">
        <v>132</v>
      </c>
      <c r="C21" s="28"/>
      <c r="D21" s="28">
        <v>5</v>
      </c>
      <c r="E21" s="28"/>
      <c r="F21" s="28"/>
      <c r="G21" s="28"/>
      <c r="H21" s="28"/>
      <c r="I21" s="28"/>
      <c r="J21" s="28"/>
      <c r="K21" s="28"/>
      <c r="L21" s="28"/>
      <c r="M21" s="28">
        <v>2</v>
      </c>
      <c r="N21" s="28"/>
      <c r="O21" s="28"/>
      <c r="P21" s="28"/>
      <c r="Q21" s="28"/>
      <c r="R21" s="26">
        <f t="shared" si="0"/>
        <v>7</v>
      </c>
      <c r="S21" s="73">
        <v>4.032258064516129</v>
      </c>
      <c r="T21" s="34">
        <f t="shared" si="1"/>
        <v>28.225806451612904</v>
      </c>
      <c r="U21" s="63"/>
      <c r="V21" s="77">
        <f t="shared" si="2"/>
        <v>0</v>
      </c>
    </row>
    <row r="22" spans="1:22" ht="36" x14ac:dyDescent="0.25">
      <c r="A22" s="10">
        <v>15</v>
      </c>
      <c r="B22" s="16" t="s">
        <v>51</v>
      </c>
      <c r="C22" s="28"/>
      <c r="D22" s="28">
        <v>2</v>
      </c>
      <c r="E22" s="28">
        <v>5</v>
      </c>
      <c r="F22" s="28">
        <v>10</v>
      </c>
      <c r="G22" s="28"/>
      <c r="H22" s="28"/>
      <c r="I22" s="28"/>
      <c r="J22" s="28">
        <v>2</v>
      </c>
      <c r="K22" s="28">
        <v>5</v>
      </c>
      <c r="L22" s="28"/>
      <c r="M22" s="28">
        <v>2</v>
      </c>
      <c r="N22" s="28">
        <v>2</v>
      </c>
      <c r="O22" s="28"/>
      <c r="P22" s="28"/>
      <c r="Q22" s="28"/>
      <c r="R22" s="26">
        <f t="shared" si="0"/>
        <v>28</v>
      </c>
      <c r="S22" s="73">
        <v>0.56451612903225801</v>
      </c>
      <c r="T22" s="34">
        <f t="shared" si="1"/>
        <v>15.806451612903224</v>
      </c>
      <c r="U22" s="63"/>
      <c r="V22" s="77">
        <f t="shared" si="2"/>
        <v>0</v>
      </c>
    </row>
    <row r="23" spans="1:22" ht="48" x14ac:dyDescent="0.25">
      <c r="A23" s="10">
        <v>16</v>
      </c>
      <c r="B23" s="16" t="s">
        <v>218</v>
      </c>
      <c r="C23" s="28">
        <v>10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6">
        <f t="shared" si="0"/>
        <v>10</v>
      </c>
      <c r="S23" s="73">
        <v>12.096774193548388</v>
      </c>
      <c r="T23" s="34">
        <f t="shared" si="1"/>
        <v>120.96774193548387</v>
      </c>
      <c r="U23" s="63"/>
      <c r="V23" s="77">
        <f t="shared" si="2"/>
        <v>0</v>
      </c>
    </row>
    <row r="24" spans="1:22" ht="48" x14ac:dyDescent="0.25">
      <c r="A24" s="10">
        <v>17</v>
      </c>
      <c r="B24" s="16" t="s">
        <v>217</v>
      </c>
      <c r="C24" s="28">
        <v>10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6">
        <f t="shared" si="0"/>
        <v>10</v>
      </c>
      <c r="S24" s="73">
        <v>12.096774193548388</v>
      </c>
      <c r="T24" s="34">
        <f t="shared" si="1"/>
        <v>120.96774193548387</v>
      </c>
      <c r="U24" s="63"/>
      <c r="V24" s="77">
        <f t="shared" si="2"/>
        <v>0</v>
      </c>
    </row>
    <row r="25" spans="1:22" ht="36" x14ac:dyDescent="0.25">
      <c r="A25" s="10">
        <v>18</v>
      </c>
      <c r="B25" s="16" t="s">
        <v>88</v>
      </c>
      <c r="C25" s="28">
        <v>1</v>
      </c>
      <c r="D25" s="28"/>
      <c r="E25" s="28"/>
      <c r="F25" s="28">
        <v>5</v>
      </c>
      <c r="G25" s="28"/>
      <c r="H25" s="28"/>
      <c r="I25" s="28"/>
      <c r="J25" s="28"/>
      <c r="K25" s="28"/>
      <c r="L25" s="28"/>
      <c r="M25" s="28">
        <v>4</v>
      </c>
      <c r="N25" s="28"/>
      <c r="O25" s="28"/>
      <c r="P25" s="28"/>
      <c r="Q25" s="28"/>
      <c r="R25" s="26">
        <f t="shared" si="0"/>
        <v>10</v>
      </c>
      <c r="S25" s="73">
        <v>0.88709677419354838</v>
      </c>
      <c r="T25" s="34">
        <f t="shared" si="1"/>
        <v>8.870967741935484</v>
      </c>
      <c r="U25" s="63"/>
      <c r="V25" s="77">
        <f t="shared" si="2"/>
        <v>0</v>
      </c>
    </row>
    <row r="26" spans="1:22" ht="36" x14ac:dyDescent="0.25">
      <c r="A26" s="10">
        <v>19</v>
      </c>
      <c r="B26" s="16" t="s">
        <v>52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>
        <v>1</v>
      </c>
      <c r="N26" s="28">
        <v>10</v>
      </c>
      <c r="O26" s="28"/>
      <c r="P26" s="28"/>
      <c r="Q26" s="28"/>
      <c r="R26" s="26">
        <f t="shared" si="0"/>
        <v>11</v>
      </c>
      <c r="S26" s="73">
        <v>0.967741935483871</v>
      </c>
      <c r="T26" s="34">
        <f t="shared" si="1"/>
        <v>10.64516129032258</v>
      </c>
      <c r="U26" s="63"/>
      <c r="V26" s="77">
        <f t="shared" si="2"/>
        <v>0</v>
      </c>
    </row>
    <row r="27" spans="1:22" ht="24" x14ac:dyDescent="0.25">
      <c r="A27" s="10">
        <v>20</v>
      </c>
      <c r="B27" s="16" t="s">
        <v>29</v>
      </c>
      <c r="C27" s="28">
        <v>1</v>
      </c>
      <c r="D27" s="28"/>
      <c r="E27" s="28"/>
      <c r="F27" s="28">
        <v>1</v>
      </c>
      <c r="G27" s="28"/>
      <c r="H27" s="28"/>
      <c r="I27" s="28"/>
      <c r="J27" s="28"/>
      <c r="K27" s="28"/>
      <c r="L27" s="28"/>
      <c r="M27" s="28">
        <v>1</v>
      </c>
      <c r="N27" s="28">
        <v>3</v>
      </c>
      <c r="O27" s="28"/>
      <c r="P27" s="28"/>
      <c r="Q27" s="28"/>
      <c r="R27" s="26">
        <f t="shared" si="0"/>
        <v>6</v>
      </c>
      <c r="S27" s="73">
        <v>1.6129032258064515</v>
      </c>
      <c r="T27" s="34">
        <f t="shared" si="1"/>
        <v>9.6774193548387082</v>
      </c>
      <c r="U27" s="63"/>
      <c r="V27" s="77">
        <f t="shared" si="2"/>
        <v>0</v>
      </c>
    </row>
    <row r="28" spans="1:22" ht="36" x14ac:dyDescent="0.25">
      <c r="A28" s="10">
        <v>21</v>
      </c>
      <c r="B28" s="16" t="s">
        <v>6</v>
      </c>
      <c r="C28" s="28"/>
      <c r="D28" s="28"/>
      <c r="E28" s="28">
        <v>13</v>
      </c>
      <c r="F28" s="28">
        <v>15</v>
      </c>
      <c r="G28" s="28">
        <v>4</v>
      </c>
      <c r="H28" s="28">
        <v>3</v>
      </c>
      <c r="I28" s="28"/>
      <c r="J28" s="28">
        <v>3</v>
      </c>
      <c r="K28" s="28">
        <v>3</v>
      </c>
      <c r="L28" s="28"/>
      <c r="M28" s="28">
        <v>5</v>
      </c>
      <c r="N28" s="28">
        <v>10</v>
      </c>
      <c r="O28" s="28">
        <v>10</v>
      </c>
      <c r="P28" s="28">
        <v>10</v>
      </c>
      <c r="Q28" s="28">
        <v>8</v>
      </c>
      <c r="R28" s="26">
        <f t="shared" si="0"/>
        <v>84</v>
      </c>
      <c r="S28" s="73">
        <v>1.6129032258064515</v>
      </c>
      <c r="T28" s="34">
        <f t="shared" si="1"/>
        <v>135.48387096774192</v>
      </c>
      <c r="U28" s="63"/>
      <c r="V28" s="77">
        <f t="shared" si="2"/>
        <v>0</v>
      </c>
    </row>
    <row r="29" spans="1:22" ht="36" x14ac:dyDescent="0.25">
      <c r="A29" s="10">
        <v>22</v>
      </c>
      <c r="B29" s="16" t="s">
        <v>30</v>
      </c>
      <c r="C29" s="28"/>
      <c r="D29" s="28">
        <v>4</v>
      </c>
      <c r="E29" s="28"/>
      <c r="F29" s="28">
        <v>5</v>
      </c>
      <c r="G29" s="28"/>
      <c r="H29" s="28"/>
      <c r="I29" s="28"/>
      <c r="J29" s="28">
        <v>3</v>
      </c>
      <c r="K29" s="28"/>
      <c r="L29" s="28">
        <v>1</v>
      </c>
      <c r="M29" s="28">
        <v>1</v>
      </c>
      <c r="N29" s="28">
        <v>1</v>
      </c>
      <c r="O29" s="28"/>
      <c r="P29" s="28"/>
      <c r="Q29" s="28">
        <v>2</v>
      </c>
      <c r="R29" s="26">
        <f t="shared" si="0"/>
        <v>17</v>
      </c>
      <c r="S29" s="73">
        <v>1.4516129032258065</v>
      </c>
      <c r="T29" s="34">
        <f t="shared" si="1"/>
        <v>24.677419354838712</v>
      </c>
      <c r="U29" s="63"/>
      <c r="V29" s="77">
        <f t="shared" si="2"/>
        <v>0</v>
      </c>
    </row>
    <row r="30" spans="1:22" ht="72" x14ac:dyDescent="0.25">
      <c r="A30" s="10">
        <v>23</v>
      </c>
      <c r="B30" s="16" t="s">
        <v>31</v>
      </c>
      <c r="C30" s="28"/>
      <c r="D30" s="28"/>
      <c r="E30" s="28">
        <v>5</v>
      </c>
      <c r="F30" s="28">
        <v>2</v>
      </c>
      <c r="G30" s="28">
        <v>1</v>
      </c>
      <c r="H30" s="28"/>
      <c r="I30" s="28"/>
      <c r="J30" s="28">
        <v>1</v>
      </c>
      <c r="K30" s="28">
        <v>2</v>
      </c>
      <c r="L30" s="28"/>
      <c r="M30" s="28">
        <v>4</v>
      </c>
      <c r="N30" s="28">
        <v>4</v>
      </c>
      <c r="O30" s="28">
        <v>10</v>
      </c>
      <c r="P30" s="28"/>
      <c r="Q30" s="28"/>
      <c r="R30" s="26">
        <f t="shared" si="0"/>
        <v>29</v>
      </c>
      <c r="S30" s="73">
        <v>6.4516129032258061</v>
      </c>
      <c r="T30" s="34">
        <f t="shared" si="1"/>
        <v>187.09677419354838</v>
      </c>
      <c r="U30" s="63"/>
      <c r="V30" s="77">
        <f t="shared" si="2"/>
        <v>0</v>
      </c>
    </row>
    <row r="31" spans="1:22" ht="24" x14ac:dyDescent="0.25">
      <c r="A31" s="10">
        <v>24</v>
      </c>
      <c r="B31" s="16" t="s">
        <v>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>
        <v>1</v>
      </c>
      <c r="Q31" s="28"/>
      <c r="R31" s="26">
        <f t="shared" si="0"/>
        <v>1</v>
      </c>
      <c r="S31" s="73">
        <v>13.145161290322582</v>
      </c>
      <c r="T31" s="34">
        <f t="shared" si="1"/>
        <v>13.145161290322582</v>
      </c>
      <c r="U31" s="63"/>
      <c r="V31" s="77">
        <f t="shared" si="2"/>
        <v>0</v>
      </c>
    </row>
    <row r="32" spans="1:22" ht="60" x14ac:dyDescent="0.25">
      <c r="A32" s="10">
        <v>25</v>
      </c>
      <c r="B32" s="16" t="s">
        <v>156</v>
      </c>
      <c r="C32" s="28"/>
      <c r="D32" s="28"/>
      <c r="E32" s="28"/>
      <c r="F32" s="28"/>
      <c r="G32" s="28"/>
      <c r="H32" s="28"/>
      <c r="I32" s="28"/>
      <c r="J32" s="28"/>
      <c r="K32" s="28"/>
      <c r="L32" s="28">
        <v>1</v>
      </c>
      <c r="M32" s="28"/>
      <c r="N32" s="28"/>
      <c r="O32" s="28"/>
      <c r="P32" s="28"/>
      <c r="Q32" s="28"/>
      <c r="R32" s="26">
        <f t="shared" si="0"/>
        <v>1</v>
      </c>
      <c r="S32" s="73">
        <v>12.096774193548388</v>
      </c>
      <c r="T32" s="34">
        <f t="shared" si="1"/>
        <v>12.096774193548388</v>
      </c>
      <c r="U32" s="63"/>
      <c r="V32" s="77">
        <f t="shared" si="2"/>
        <v>0</v>
      </c>
    </row>
    <row r="33" spans="1:22" ht="60" x14ac:dyDescent="0.25">
      <c r="A33" s="10">
        <v>26</v>
      </c>
      <c r="B33" s="16" t="s">
        <v>53</v>
      </c>
      <c r="C33" s="28"/>
      <c r="D33" s="28"/>
      <c r="E33" s="28"/>
      <c r="F33" s="28"/>
      <c r="G33" s="28"/>
      <c r="H33" s="28"/>
      <c r="I33" s="28"/>
      <c r="J33" s="28"/>
      <c r="K33" s="28">
        <v>1</v>
      </c>
      <c r="L33" s="28">
        <v>1</v>
      </c>
      <c r="M33" s="28"/>
      <c r="N33" s="28">
        <v>2</v>
      </c>
      <c r="O33" s="28"/>
      <c r="P33" s="28"/>
      <c r="Q33" s="28"/>
      <c r="R33" s="26">
        <f t="shared" si="0"/>
        <v>4</v>
      </c>
      <c r="S33" s="73">
        <v>12.096774193548388</v>
      </c>
      <c r="T33" s="34">
        <f t="shared" si="1"/>
        <v>48.387096774193552</v>
      </c>
      <c r="U33" s="63"/>
      <c r="V33" s="77">
        <f t="shared" si="2"/>
        <v>0</v>
      </c>
    </row>
    <row r="34" spans="1:22" ht="60" x14ac:dyDescent="0.25">
      <c r="A34" s="10">
        <v>27</v>
      </c>
      <c r="B34" s="16" t="s">
        <v>32</v>
      </c>
      <c r="C34" s="28"/>
      <c r="D34" s="28"/>
      <c r="E34" s="28">
        <v>1</v>
      </c>
      <c r="F34" s="28">
        <v>2</v>
      </c>
      <c r="G34" s="28">
        <v>2</v>
      </c>
      <c r="H34" s="28"/>
      <c r="I34" s="28"/>
      <c r="J34" s="28">
        <v>1</v>
      </c>
      <c r="K34" s="28"/>
      <c r="L34" s="28"/>
      <c r="M34" s="28">
        <v>1</v>
      </c>
      <c r="N34" s="28"/>
      <c r="O34" s="28"/>
      <c r="P34" s="28"/>
      <c r="Q34" s="28"/>
      <c r="R34" s="26">
        <f t="shared" si="0"/>
        <v>7</v>
      </c>
      <c r="S34" s="73">
        <v>12.096774193548388</v>
      </c>
      <c r="T34" s="34">
        <f t="shared" si="1"/>
        <v>84.677419354838719</v>
      </c>
      <c r="U34" s="63"/>
      <c r="V34" s="77">
        <f t="shared" si="2"/>
        <v>0</v>
      </c>
    </row>
    <row r="35" spans="1:22" ht="60" x14ac:dyDescent="0.25">
      <c r="A35" s="10">
        <v>28</v>
      </c>
      <c r="B35" s="16" t="s">
        <v>33</v>
      </c>
      <c r="C35" s="28"/>
      <c r="D35" s="28"/>
      <c r="E35" s="28"/>
      <c r="F35" s="28">
        <v>2</v>
      </c>
      <c r="G35" s="28"/>
      <c r="H35" s="28"/>
      <c r="I35" s="28"/>
      <c r="J35" s="28"/>
      <c r="K35" s="28"/>
      <c r="L35" s="28">
        <v>1</v>
      </c>
      <c r="M35" s="28">
        <v>1</v>
      </c>
      <c r="N35" s="28"/>
      <c r="O35" s="28"/>
      <c r="P35" s="28"/>
      <c r="Q35" s="28"/>
      <c r="R35" s="26">
        <f t="shared" si="0"/>
        <v>4</v>
      </c>
      <c r="S35" s="73">
        <v>12.096774193548388</v>
      </c>
      <c r="T35" s="34">
        <f t="shared" si="1"/>
        <v>48.387096774193552</v>
      </c>
      <c r="U35" s="63"/>
      <c r="V35" s="77">
        <f t="shared" si="2"/>
        <v>0</v>
      </c>
    </row>
    <row r="36" spans="1:22" ht="48" x14ac:dyDescent="0.25">
      <c r="A36" s="10">
        <v>29</v>
      </c>
      <c r="B36" s="16" t="s">
        <v>198</v>
      </c>
      <c r="C36" s="28"/>
      <c r="D36" s="28"/>
      <c r="E36" s="28"/>
      <c r="F36" s="28"/>
      <c r="G36" s="28"/>
      <c r="H36" s="28"/>
      <c r="I36" s="28"/>
      <c r="J36" s="28"/>
      <c r="K36" s="28"/>
      <c r="L36" s="28">
        <v>1</v>
      </c>
      <c r="M36" s="28"/>
      <c r="N36" s="28"/>
      <c r="O36" s="28"/>
      <c r="P36" s="28"/>
      <c r="Q36" s="28"/>
      <c r="R36" s="26">
        <f t="shared" si="0"/>
        <v>1</v>
      </c>
      <c r="S36" s="73">
        <v>12.096774193548388</v>
      </c>
      <c r="T36" s="34">
        <f t="shared" si="1"/>
        <v>12.096774193548388</v>
      </c>
      <c r="U36" s="63"/>
      <c r="V36" s="77">
        <f t="shared" si="2"/>
        <v>0</v>
      </c>
    </row>
    <row r="37" spans="1:22" ht="72" x14ac:dyDescent="0.25">
      <c r="A37" s="10">
        <v>30</v>
      </c>
      <c r="B37" s="16" t="s">
        <v>173</v>
      </c>
      <c r="C37" s="28"/>
      <c r="D37" s="28"/>
      <c r="E37" s="28"/>
      <c r="F37" s="28"/>
      <c r="G37" s="28"/>
      <c r="H37" s="28"/>
      <c r="I37" s="28"/>
      <c r="J37" s="28"/>
      <c r="K37" s="28"/>
      <c r="L37" s="28">
        <v>1</v>
      </c>
      <c r="M37" s="28"/>
      <c r="N37" s="28"/>
      <c r="O37" s="28"/>
      <c r="P37" s="28"/>
      <c r="Q37" s="28"/>
      <c r="R37" s="26">
        <f t="shared" si="0"/>
        <v>1</v>
      </c>
      <c r="S37" s="73">
        <v>12.096774193548388</v>
      </c>
      <c r="T37" s="34">
        <f t="shared" si="1"/>
        <v>12.096774193548388</v>
      </c>
      <c r="U37" s="63"/>
      <c r="V37" s="77">
        <f t="shared" si="2"/>
        <v>0</v>
      </c>
    </row>
    <row r="38" spans="1:22" ht="72" x14ac:dyDescent="0.25">
      <c r="A38" s="10">
        <v>31</v>
      </c>
      <c r="B38" s="16" t="s">
        <v>115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>
        <v>1</v>
      </c>
      <c r="N38" s="28"/>
      <c r="O38" s="28"/>
      <c r="P38" s="28"/>
      <c r="Q38" s="28"/>
      <c r="R38" s="26">
        <f t="shared" si="0"/>
        <v>1</v>
      </c>
      <c r="S38" s="73">
        <v>4.032258064516129</v>
      </c>
      <c r="T38" s="34">
        <f t="shared" si="1"/>
        <v>4.032258064516129</v>
      </c>
      <c r="U38" s="63"/>
      <c r="V38" s="77">
        <f t="shared" si="2"/>
        <v>0</v>
      </c>
    </row>
    <row r="39" spans="1:22" ht="36" x14ac:dyDescent="0.25">
      <c r="A39" s="10">
        <v>32</v>
      </c>
      <c r="B39" s="16" t="s">
        <v>54</v>
      </c>
      <c r="C39" s="28"/>
      <c r="D39" s="28"/>
      <c r="E39" s="28">
        <v>5</v>
      </c>
      <c r="F39" s="28">
        <v>3</v>
      </c>
      <c r="G39" s="28"/>
      <c r="H39" s="28"/>
      <c r="I39" s="28"/>
      <c r="J39" s="28"/>
      <c r="K39" s="28"/>
      <c r="L39" s="28">
        <v>1</v>
      </c>
      <c r="M39" s="28">
        <v>5</v>
      </c>
      <c r="N39" s="28">
        <v>1</v>
      </c>
      <c r="O39" s="28"/>
      <c r="P39" s="28"/>
      <c r="Q39" s="28"/>
      <c r="R39" s="26">
        <f t="shared" si="0"/>
        <v>15</v>
      </c>
      <c r="S39" s="73">
        <v>5.6451612903225801</v>
      </c>
      <c r="T39" s="34">
        <f t="shared" si="1"/>
        <v>84.677419354838705</v>
      </c>
      <c r="U39" s="63"/>
      <c r="V39" s="77">
        <f t="shared" si="2"/>
        <v>0</v>
      </c>
    </row>
    <row r="40" spans="1:22" ht="60" x14ac:dyDescent="0.25">
      <c r="A40" s="10">
        <v>33</v>
      </c>
      <c r="B40" s="16" t="s">
        <v>34</v>
      </c>
      <c r="C40" s="28">
        <v>3</v>
      </c>
      <c r="D40" s="28">
        <v>1</v>
      </c>
      <c r="E40" s="28">
        <v>1</v>
      </c>
      <c r="F40" s="28">
        <v>5</v>
      </c>
      <c r="G40" s="28">
        <v>5</v>
      </c>
      <c r="H40" s="28">
        <v>8</v>
      </c>
      <c r="I40" s="28">
        <v>3</v>
      </c>
      <c r="J40" s="28"/>
      <c r="K40" s="28">
        <v>2</v>
      </c>
      <c r="L40" s="28"/>
      <c r="M40" s="28">
        <v>3</v>
      </c>
      <c r="N40" s="28">
        <v>6</v>
      </c>
      <c r="O40" s="28">
        <v>2</v>
      </c>
      <c r="P40" s="28"/>
      <c r="Q40" s="28"/>
      <c r="R40" s="26">
        <f t="shared" si="0"/>
        <v>39</v>
      </c>
      <c r="S40" s="73">
        <v>5.6451612903225801</v>
      </c>
      <c r="T40" s="34">
        <f t="shared" si="1"/>
        <v>220.16129032258061</v>
      </c>
      <c r="U40" s="63"/>
      <c r="V40" s="77">
        <f t="shared" si="2"/>
        <v>0</v>
      </c>
    </row>
    <row r="41" spans="1:22" ht="48" x14ac:dyDescent="0.25">
      <c r="A41" s="10">
        <v>34</v>
      </c>
      <c r="B41" s="16" t="s">
        <v>150</v>
      </c>
      <c r="C41" s="28"/>
      <c r="D41" s="28"/>
      <c r="E41" s="28"/>
      <c r="F41" s="28">
        <v>1</v>
      </c>
      <c r="G41" s="28"/>
      <c r="H41" s="28"/>
      <c r="I41" s="28"/>
      <c r="J41" s="28"/>
      <c r="K41" s="28"/>
      <c r="L41" s="28">
        <v>1</v>
      </c>
      <c r="M41" s="28"/>
      <c r="N41" s="28"/>
      <c r="O41" s="28"/>
      <c r="P41" s="28"/>
      <c r="Q41" s="28"/>
      <c r="R41" s="26">
        <f t="shared" si="0"/>
        <v>2</v>
      </c>
      <c r="S41" s="73">
        <v>2.4193548387096775</v>
      </c>
      <c r="T41" s="34">
        <f t="shared" si="1"/>
        <v>4.838709677419355</v>
      </c>
      <c r="U41" s="63"/>
      <c r="V41" s="77">
        <f t="shared" si="2"/>
        <v>0</v>
      </c>
    </row>
    <row r="42" spans="1:22" ht="48" x14ac:dyDescent="0.25">
      <c r="A42" s="10">
        <v>35</v>
      </c>
      <c r="B42" s="16" t="s">
        <v>8</v>
      </c>
      <c r="C42" s="28">
        <v>4</v>
      </c>
      <c r="D42" s="28">
        <v>2</v>
      </c>
      <c r="E42" s="28"/>
      <c r="F42" s="28">
        <v>2</v>
      </c>
      <c r="G42" s="28">
        <v>9</v>
      </c>
      <c r="H42" s="28"/>
      <c r="I42" s="28"/>
      <c r="J42" s="28"/>
      <c r="K42" s="28">
        <v>3</v>
      </c>
      <c r="L42" s="28"/>
      <c r="M42" s="28">
        <v>6</v>
      </c>
      <c r="N42" s="28"/>
      <c r="O42" s="28"/>
      <c r="P42" s="28">
        <v>2</v>
      </c>
      <c r="Q42" s="28"/>
      <c r="R42" s="26">
        <f t="shared" si="0"/>
        <v>28</v>
      </c>
      <c r="S42" s="73">
        <v>5.6451612903225801</v>
      </c>
      <c r="T42" s="34">
        <f t="shared" si="1"/>
        <v>158.06451612903226</v>
      </c>
      <c r="U42" s="63"/>
      <c r="V42" s="77">
        <f t="shared" si="2"/>
        <v>0</v>
      </c>
    </row>
    <row r="43" spans="1:22" ht="84" x14ac:dyDescent="0.25">
      <c r="A43" s="10">
        <v>36</v>
      </c>
      <c r="B43" s="16" t="s">
        <v>9</v>
      </c>
      <c r="C43" s="28">
        <v>1</v>
      </c>
      <c r="D43" s="28"/>
      <c r="E43" s="28">
        <v>1</v>
      </c>
      <c r="F43" s="28"/>
      <c r="G43" s="28"/>
      <c r="H43" s="28"/>
      <c r="I43" s="28"/>
      <c r="J43" s="28"/>
      <c r="K43" s="28"/>
      <c r="L43" s="28"/>
      <c r="M43" s="28">
        <v>1</v>
      </c>
      <c r="N43" s="28">
        <v>3</v>
      </c>
      <c r="O43" s="28">
        <v>6</v>
      </c>
      <c r="P43" s="28">
        <v>2</v>
      </c>
      <c r="Q43" s="28">
        <v>2</v>
      </c>
      <c r="R43" s="26">
        <f t="shared" si="0"/>
        <v>16</v>
      </c>
      <c r="S43" s="73">
        <v>7.2580645161290329</v>
      </c>
      <c r="T43" s="34">
        <f t="shared" si="1"/>
        <v>116.12903225806453</v>
      </c>
      <c r="U43" s="63"/>
      <c r="V43" s="77">
        <f t="shared" si="2"/>
        <v>0</v>
      </c>
    </row>
    <row r="44" spans="1:22" ht="36" x14ac:dyDescent="0.25">
      <c r="A44" s="10">
        <v>37</v>
      </c>
      <c r="B44" s="16" t="s">
        <v>10</v>
      </c>
      <c r="C44" s="28">
        <v>2</v>
      </c>
      <c r="D44" s="28"/>
      <c r="E44" s="28"/>
      <c r="F44" s="28"/>
      <c r="G44" s="28"/>
      <c r="H44" s="28"/>
      <c r="I44" s="28"/>
      <c r="J44" s="28"/>
      <c r="K44" s="28"/>
      <c r="L44" s="28"/>
      <c r="M44" s="28">
        <v>3</v>
      </c>
      <c r="N44" s="28">
        <v>1</v>
      </c>
      <c r="O44" s="28"/>
      <c r="P44" s="28">
        <v>2</v>
      </c>
      <c r="Q44" s="28"/>
      <c r="R44" s="26">
        <f t="shared" si="0"/>
        <v>8</v>
      </c>
      <c r="S44" s="73">
        <v>2.0161290322580645</v>
      </c>
      <c r="T44" s="34">
        <f t="shared" si="1"/>
        <v>16.129032258064516</v>
      </c>
      <c r="U44" s="63"/>
      <c r="V44" s="77">
        <f t="shared" si="2"/>
        <v>0</v>
      </c>
    </row>
    <row r="45" spans="1:22" ht="36" x14ac:dyDescent="0.25">
      <c r="A45" s="10">
        <v>38</v>
      </c>
      <c r="B45" s="16" t="s">
        <v>166</v>
      </c>
      <c r="C45" s="28"/>
      <c r="D45" s="28"/>
      <c r="E45" s="28"/>
      <c r="F45" s="28"/>
      <c r="G45" s="28"/>
      <c r="H45" s="28"/>
      <c r="I45" s="28"/>
      <c r="J45" s="28"/>
      <c r="K45" s="28">
        <v>1</v>
      </c>
      <c r="L45" s="28"/>
      <c r="M45" s="28"/>
      <c r="N45" s="28"/>
      <c r="O45" s="28"/>
      <c r="P45" s="28"/>
      <c r="Q45" s="28"/>
      <c r="R45" s="26">
        <f t="shared" si="0"/>
        <v>1</v>
      </c>
      <c r="S45" s="73">
        <v>2.82258064516129</v>
      </c>
      <c r="T45" s="34">
        <f t="shared" si="1"/>
        <v>2.82258064516129</v>
      </c>
      <c r="U45" s="63"/>
      <c r="V45" s="77">
        <f t="shared" si="2"/>
        <v>0</v>
      </c>
    </row>
    <row r="46" spans="1:22" ht="48" x14ac:dyDescent="0.25">
      <c r="A46" s="10">
        <v>39</v>
      </c>
      <c r="B46" s="16" t="s">
        <v>215</v>
      </c>
      <c r="C46" s="28"/>
      <c r="D46" s="28">
        <v>100</v>
      </c>
      <c r="E46" s="28"/>
      <c r="F46" s="28"/>
      <c r="G46" s="28"/>
      <c r="H46" s="28"/>
      <c r="I46" s="28"/>
      <c r="J46" s="28"/>
      <c r="K46" s="28">
        <v>5</v>
      </c>
      <c r="L46" s="28"/>
      <c r="M46" s="28"/>
      <c r="N46" s="28"/>
      <c r="O46" s="28"/>
      <c r="P46" s="28"/>
      <c r="Q46" s="28"/>
      <c r="R46" s="26">
        <f t="shared" si="0"/>
        <v>105</v>
      </c>
      <c r="S46" s="73">
        <v>0.80645161290322576</v>
      </c>
      <c r="T46" s="34">
        <f t="shared" si="1"/>
        <v>84.677419354838705</v>
      </c>
      <c r="U46" s="63"/>
      <c r="V46" s="77">
        <f t="shared" si="2"/>
        <v>0</v>
      </c>
    </row>
    <row r="47" spans="1:22" ht="72" x14ac:dyDescent="0.25">
      <c r="A47" s="10">
        <v>40</v>
      </c>
      <c r="B47" s="16" t="s">
        <v>35</v>
      </c>
      <c r="C47" s="28"/>
      <c r="D47" s="28"/>
      <c r="E47" s="28"/>
      <c r="F47" s="28"/>
      <c r="G47" s="28"/>
      <c r="H47" s="28"/>
      <c r="I47" s="28"/>
      <c r="J47" s="28"/>
      <c r="K47" s="28">
        <v>1</v>
      </c>
      <c r="L47" s="28"/>
      <c r="M47" s="28"/>
      <c r="N47" s="28"/>
      <c r="O47" s="28"/>
      <c r="P47" s="28"/>
      <c r="Q47" s="28"/>
      <c r="R47" s="26">
        <f t="shared" si="0"/>
        <v>1</v>
      </c>
      <c r="S47" s="73">
        <v>5.6451612903225801</v>
      </c>
      <c r="T47" s="34">
        <f t="shared" si="1"/>
        <v>5.6451612903225801</v>
      </c>
      <c r="U47" s="63"/>
      <c r="V47" s="77">
        <f t="shared" si="2"/>
        <v>0</v>
      </c>
    </row>
    <row r="48" spans="1:22" ht="48" x14ac:dyDescent="0.25">
      <c r="A48" s="10">
        <v>41</v>
      </c>
      <c r="B48" s="16" t="s">
        <v>55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>
        <v>2</v>
      </c>
      <c r="O48" s="28"/>
      <c r="P48" s="28"/>
      <c r="Q48" s="28"/>
      <c r="R48" s="26">
        <f t="shared" si="0"/>
        <v>2</v>
      </c>
      <c r="S48" s="73">
        <v>1.7741935483870968</v>
      </c>
      <c r="T48" s="34">
        <f t="shared" si="1"/>
        <v>3.5483870967741935</v>
      </c>
      <c r="U48" s="63"/>
      <c r="V48" s="77">
        <f t="shared" si="2"/>
        <v>0</v>
      </c>
    </row>
    <row r="49" spans="1:22" ht="48" x14ac:dyDescent="0.25">
      <c r="A49" s="10">
        <v>42</v>
      </c>
      <c r="B49" s="16" t="s">
        <v>56</v>
      </c>
      <c r="C49" s="28"/>
      <c r="D49" s="28"/>
      <c r="E49" s="28"/>
      <c r="F49" s="28"/>
      <c r="G49" s="28">
        <v>10</v>
      </c>
      <c r="H49" s="28"/>
      <c r="I49" s="28"/>
      <c r="J49" s="28"/>
      <c r="K49" s="28"/>
      <c r="L49" s="28"/>
      <c r="M49" s="28">
        <v>3</v>
      </c>
      <c r="N49" s="28">
        <v>2</v>
      </c>
      <c r="O49" s="28"/>
      <c r="P49" s="28"/>
      <c r="Q49" s="28"/>
      <c r="R49" s="26">
        <f t="shared" si="0"/>
        <v>15</v>
      </c>
      <c r="S49" s="73">
        <v>1.7741935483870968</v>
      </c>
      <c r="T49" s="34">
        <f t="shared" si="1"/>
        <v>26.612903225806452</v>
      </c>
      <c r="U49" s="63"/>
      <c r="V49" s="77">
        <f t="shared" si="2"/>
        <v>0</v>
      </c>
    </row>
    <row r="50" spans="1:22" ht="48" x14ac:dyDescent="0.25">
      <c r="A50" s="10">
        <v>43</v>
      </c>
      <c r="B50" s="16" t="s">
        <v>128</v>
      </c>
      <c r="C50" s="28"/>
      <c r="D50" s="28"/>
      <c r="E50" s="28"/>
      <c r="F50" s="28"/>
      <c r="G50" s="28">
        <v>10</v>
      </c>
      <c r="H50" s="28"/>
      <c r="I50" s="28"/>
      <c r="J50" s="28"/>
      <c r="K50" s="28"/>
      <c r="L50" s="28">
        <v>5</v>
      </c>
      <c r="M50" s="28"/>
      <c r="N50" s="28"/>
      <c r="O50" s="28"/>
      <c r="P50" s="28"/>
      <c r="Q50" s="28"/>
      <c r="R50" s="26">
        <f t="shared" si="0"/>
        <v>15</v>
      </c>
      <c r="S50" s="73">
        <v>1.7741935483870968</v>
      </c>
      <c r="T50" s="34">
        <f t="shared" si="1"/>
        <v>26.612903225806452</v>
      </c>
      <c r="U50" s="63"/>
      <c r="V50" s="77">
        <f t="shared" si="2"/>
        <v>0</v>
      </c>
    </row>
    <row r="51" spans="1:22" ht="48" x14ac:dyDescent="0.25">
      <c r="A51" s="10">
        <v>44</v>
      </c>
      <c r="B51" s="16" t="s">
        <v>90</v>
      </c>
      <c r="C51" s="28">
        <v>2</v>
      </c>
      <c r="D51" s="28">
        <v>4</v>
      </c>
      <c r="E51" s="28"/>
      <c r="F51" s="28">
        <v>30</v>
      </c>
      <c r="G51" s="28"/>
      <c r="H51" s="28"/>
      <c r="I51" s="28"/>
      <c r="J51" s="28"/>
      <c r="K51" s="28"/>
      <c r="L51" s="28"/>
      <c r="M51" s="28">
        <v>3</v>
      </c>
      <c r="N51" s="28"/>
      <c r="O51" s="28">
        <v>10</v>
      </c>
      <c r="P51" s="28"/>
      <c r="Q51" s="28"/>
      <c r="R51" s="26">
        <f t="shared" si="0"/>
        <v>49</v>
      </c>
      <c r="S51" s="73">
        <v>1.7741935483870968</v>
      </c>
      <c r="T51" s="34">
        <f t="shared" si="1"/>
        <v>86.935483870967744</v>
      </c>
      <c r="U51" s="63"/>
      <c r="V51" s="77">
        <f t="shared" si="2"/>
        <v>0</v>
      </c>
    </row>
    <row r="52" spans="1:22" ht="48" x14ac:dyDescent="0.25">
      <c r="A52" s="10">
        <v>45</v>
      </c>
      <c r="B52" s="16" t="s">
        <v>91</v>
      </c>
      <c r="C52" s="28">
        <v>2</v>
      </c>
      <c r="D52" s="28"/>
      <c r="E52" s="28"/>
      <c r="F52" s="28"/>
      <c r="G52" s="28"/>
      <c r="H52" s="28"/>
      <c r="I52" s="28"/>
      <c r="J52" s="28"/>
      <c r="K52" s="28"/>
      <c r="L52" s="28"/>
      <c r="M52" s="28">
        <v>3</v>
      </c>
      <c r="N52" s="28"/>
      <c r="O52" s="28"/>
      <c r="P52" s="28"/>
      <c r="Q52" s="28"/>
      <c r="R52" s="26">
        <f t="shared" si="0"/>
        <v>5</v>
      </c>
      <c r="S52" s="73">
        <v>1.7741935483870968</v>
      </c>
      <c r="T52" s="34">
        <f t="shared" si="1"/>
        <v>8.870967741935484</v>
      </c>
      <c r="U52" s="63"/>
      <c r="V52" s="77">
        <f t="shared" si="2"/>
        <v>0</v>
      </c>
    </row>
    <row r="53" spans="1:22" ht="48" x14ac:dyDescent="0.25">
      <c r="A53" s="10">
        <v>46</v>
      </c>
      <c r="B53" s="16" t="s">
        <v>92</v>
      </c>
      <c r="C53" s="28">
        <v>2</v>
      </c>
      <c r="D53" s="28"/>
      <c r="E53" s="28"/>
      <c r="F53" s="28"/>
      <c r="G53" s="28">
        <v>15</v>
      </c>
      <c r="H53" s="28"/>
      <c r="I53" s="28"/>
      <c r="J53" s="28"/>
      <c r="K53" s="28"/>
      <c r="L53" s="28"/>
      <c r="M53" s="28">
        <v>4</v>
      </c>
      <c r="N53" s="28"/>
      <c r="O53" s="28">
        <v>10</v>
      </c>
      <c r="P53" s="28"/>
      <c r="Q53" s="28"/>
      <c r="R53" s="26">
        <f t="shared" si="0"/>
        <v>31</v>
      </c>
      <c r="S53" s="73">
        <v>1.7741935483870968</v>
      </c>
      <c r="T53" s="34">
        <f t="shared" si="1"/>
        <v>55</v>
      </c>
      <c r="U53" s="63"/>
      <c r="V53" s="77">
        <f t="shared" si="2"/>
        <v>0</v>
      </c>
    </row>
    <row r="54" spans="1:22" ht="48" x14ac:dyDescent="0.25">
      <c r="A54" s="10">
        <v>47</v>
      </c>
      <c r="B54" s="16" t="s">
        <v>133</v>
      </c>
      <c r="C54" s="28"/>
      <c r="D54" s="28">
        <v>2</v>
      </c>
      <c r="E54" s="28"/>
      <c r="F54" s="28">
        <v>20</v>
      </c>
      <c r="G54" s="28"/>
      <c r="H54" s="28"/>
      <c r="I54" s="28"/>
      <c r="J54" s="28"/>
      <c r="K54" s="28"/>
      <c r="L54" s="28"/>
      <c r="M54" s="28">
        <v>3</v>
      </c>
      <c r="N54" s="28"/>
      <c r="O54" s="28"/>
      <c r="P54" s="28"/>
      <c r="Q54" s="28"/>
      <c r="R54" s="26">
        <f t="shared" si="0"/>
        <v>25</v>
      </c>
      <c r="S54" s="73">
        <v>1.7741935483870968</v>
      </c>
      <c r="T54" s="34">
        <f t="shared" si="1"/>
        <v>44.354838709677416</v>
      </c>
      <c r="U54" s="63"/>
      <c r="V54" s="77">
        <f t="shared" si="2"/>
        <v>0</v>
      </c>
    </row>
    <row r="55" spans="1:22" ht="48" x14ac:dyDescent="0.25">
      <c r="A55" s="10">
        <v>48</v>
      </c>
      <c r="B55" s="16" t="s">
        <v>93</v>
      </c>
      <c r="C55" s="28">
        <v>2</v>
      </c>
      <c r="D55" s="28">
        <v>2</v>
      </c>
      <c r="E55" s="28"/>
      <c r="F55" s="28">
        <v>10</v>
      </c>
      <c r="G55" s="28">
        <v>15</v>
      </c>
      <c r="H55" s="28"/>
      <c r="I55" s="28"/>
      <c r="J55" s="28">
        <v>10</v>
      </c>
      <c r="K55" s="28"/>
      <c r="L55" s="28"/>
      <c r="M55" s="28">
        <v>12</v>
      </c>
      <c r="N55" s="28"/>
      <c r="O55" s="28">
        <v>10</v>
      </c>
      <c r="P55" s="28"/>
      <c r="Q55" s="28"/>
      <c r="R55" s="26">
        <f t="shared" si="0"/>
        <v>61</v>
      </c>
      <c r="S55" s="73">
        <v>1.7741935483870968</v>
      </c>
      <c r="T55" s="34">
        <f t="shared" si="1"/>
        <v>108.2258064516129</v>
      </c>
      <c r="U55" s="63"/>
      <c r="V55" s="77">
        <f t="shared" si="2"/>
        <v>0</v>
      </c>
    </row>
    <row r="56" spans="1:22" ht="36" x14ac:dyDescent="0.25">
      <c r="A56" s="10">
        <v>49</v>
      </c>
      <c r="B56" s="16" t="s">
        <v>116</v>
      </c>
      <c r="C56" s="28"/>
      <c r="D56" s="28"/>
      <c r="E56" s="28">
        <v>3</v>
      </c>
      <c r="F56" s="28"/>
      <c r="G56" s="28">
        <v>2</v>
      </c>
      <c r="H56" s="28"/>
      <c r="I56" s="28">
        <v>2</v>
      </c>
      <c r="J56" s="28"/>
      <c r="K56" s="28"/>
      <c r="L56" s="28"/>
      <c r="M56" s="28"/>
      <c r="N56" s="28"/>
      <c r="O56" s="28"/>
      <c r="P56" s="28"/>
      <c r="Q56" s="28"/>
      <c r="R56" s="26">
        <f t="shared" si="0"/>
        <v>7</v>
      </c>
      <c r="S56" s="73">
        <v>4.032258064516129</v>
      </c>
      <c r="T56" s="34">
        <f t="shared" si="1"/>
        <v>28.225806451612904</v>
      </c>
      <c r="U56" s="63"/>
      <c r="V56" s="77">
        <f t="shared" si="2"/>
        <v>0</v>
      </c>
    </row>
    <row r="57" spans="1:22" ht="36" x14ac:dyDescent="0.25">
      <c r="A57" s="10">
        <v>50</v>
      </c>
      <c r="B57" s="16" t="s">
        <v>57</v>
      </c>
      <c r="C57" s="28"/>
      <c r="D57" s="28"/>
      <c r="E57" s="28">
        <v>2</v>
      </c>
      <c r="F57" s="28">
        <v>5</v>
      </c>
      <c r="G57" s="28">
        <v>3</v>
      </c>
      <c r="H57" s="28"/>
      <c r="I57" s="28"/>
      <c r="J57" s="28">
        <v>5</v>
      </c>
      <c r="K57" s="28">
        <v>3</v>
      </c>
      <c r="L57" s="28"/>
      <c r="M57" s="28"/>
      <c r="N57" s="28">
        <v>1</v>
      </c>
      <c r="O57" s="28"/>
      <c r="P57" s="28"/>
      <c r="Q57" s="28"/>
      <c r="R57" s="26">
        <f t="shared" si="0"/>
        <v>19</v>
      </c>
      <c r="S57" s="73">
        <v>0.80645161290322576</v>
      </c>
      <c r="T57" s="34">
        <f t="shared" si="1"/>
        <v>15.32258064516129</v>
      </c>
      <c r="U57" s="63"/>
      <c r="V57" s="77">
        <f t="shared" si="2"/>
        <v>0</v>
      </c>
    </row>
    <row r="58" spans="1:22" ht="36" x14ac:dyDescent="0.25">
      <c r="A58" s="10">
        <v>51</v>
      </c>
      <c r="B58" s="16" t="s">
        <v>95</v>
      </c>
      <c r="C58" s="28"/>
      <c r="D58" s="28"/>
      <c r="E58" s="28">
        <v>3</v>
      </c>
      <c r="F58" s="28">
        <v>5</v>
      </c>
      <c r="G58" s="28"/>
      <c r="H58" s="28"/>
      <c r="I58" s="28">
        <v>3</v>
      </c>
      <c r="J58" s="28"/>
      <c r="K58" s="28"/>
      <c r="L58" s="28"/>
      <c r="M58" s="28"/>
      <c r="N58" s="28"/>
      <c r="O58" s="28"/>
      <c r="P58" s="28"/>
      <c r="Q58" s="28"/>
      <c r="R58" s="26">
        <f t="shared" si="0"/>
        <v>11</v>
      </c>
      <c r="S58" s="73">
        <v>0.80645161290322576</v>
      </c>
      <c r="T58" s="34">
        <f t="shared" si="1"/>
        <v>8.870967741935484</v>
      </c>
      <c r="U58" s="63"/>
      <c r="V58" s="77">
        <f t="shared" si="2"/>
        <v>0</v>
      </c>
    </row>
    <row r="59" spans="1:22" ht="108" x14ac:dyDescent="0.25">
      <c r="A59" s="10">
        <v>52</v>
      </c>
      <c r="B59" s="16" t="s">
        <v>21</v>
      </c>
      <c r="C59" s="28"/>
      <c r="D59" s="28"/>
      <c r="E59" s="28">
        <v>3</v>
      </c>
      <c r="F59" s="28"/>
      <c r="G59" s="28"/>
      <c r="H59" s="28"/>
      <c r="I59" s="28"/>
      <c r="J59" s="28"/>
      <c r="K59" s="28">
        <v>1</v>
      </c>
      <c r="L59" s="28"/>
      <c r="M59" s="28">
        <v>1</v>
      </c>
      <c r="N59" s="28"/>
      <c r="O59" s="28"/>
      <c r="P59" s="28">
        <v>2</v>
      </c>
      <c r="Q59" s="28"/>
      <c r="R59" s="26">
        <f t="shared" si="0"/>
        <v>7</v>
      </c>
      <c r="S59" s="73">
        <v>2.4193548387096775</v>
      </c>
      <c r="T59" s="34">
        <f t="shared" si="1"/>
        <v>16.935483870967744</v>
      </c>
      <c r="U59" s="63"/>
      <c r="V59" s="77">
        <f t="shared" si="2"/>
        <v>0</v>
      </c>
    </row>
    <row r="60" spans="1:22" ht="96" x14ac:dyDescent="0.25">
      <c r="A60" s="10">
        <v>53</v>
      </c>
      <c r="B60" s="16" t="s">
        <v>36</v>
      </c>
      <c r="C60" s="28"/>
      <c r="D60" s="28"/>
      <c r="E60" s="28"/>
      <c r="F60" s="28">
        <v>5</v>
      </c>
      <c r="G60" s="28">
        <v>4</v>
      </c>
      <c r="H60" s="28">
        <v>1</v>
      </c>
      <c r="I60" s="28"/>
      <c r="J60" s="28"/>
      <c r="K60" s="28"/>
      <c r="L60" s="28"/>
      <c r="M60" s="28"/>
      <c r="N60" s="28"/>
      <c r="O60" s="28"/>
      <c r="P60" s="28"/>
      <c r="Q60" s="28"/>
      <c r="R60" s="26">
        <f t="shared" si="0"/>
        <v>10</v>
      </c>
      <c r="S60" s="73">
        <v>1.6129032258064515</v>
      </c>
      <c r="T60" s="34">
        <f t="shared" si="1"/>
        <v>16.129032258064516</v>
      </c>
      <c r="U60" s="63"/>
      <c r="V60" s="77">
        <f t="shared" si="2"/>
        <v>0</v>
      </c>
    </row>
    <row r="61" spans="1:22" ht="48" x14ac:dyDescent="0.25">
      <c r="A61" s="10">
        <v>54</v>
      </c>
      <c r="B61" s="16" t="s">
        <v>96</v>
      </c>
      <c r="C61" s="28"/>
      <c r="D61" s="28">
        <v>4</v>
      </c>
      <c r="E61" s="28">
        <v>4</v>
      </c>
      <c r="F61" s="28"/>
      <c r="G61" s="28"/>
      <c r="H61" s="28"/>
      <c r="I61" s="28"/>
      <c r="J61" s="28"/>
      <c r="K61" s="28"/>
      <c r="L61" s="28"/>
      <c r="M61" s="28">
        <v>2</v>
      </c>
      <c r="N61" s="28"/>
      <c r="O61" s="28"/>
      <c r="P61" s="28"/>
      <c r="Q61" s="28"/>
      <c r="R61" s="26">
        <f t="shared" si="0"/>
        <v>10</v>
      </c>
      <c r="S61" s="73">
        <v>1.6129032258064515</v>
      </c>
      <c r="T61" s="34">
        <f t="shared" si="1"/>
        <v>16.129032258064516</v>
      </c>
      <c r="U61" s="63"/>
      <c r="V61" s="77">
        <f t="shared" si="2"/>
        <v>0</v>
      </c>
    </row>
    <row r="62" spans="1:22" ht="36" x14ac:dyDescent="0.25">
      <c r="A62" s="10">
        <v>55</v>
      </c>
      <c r="B62" s="16" t="s">
        <v>97</v>
      </c>
      <c r="C62" s="28"/>
      <c r="D62" s="28"/>
      <c r="E62" s="28">
        <v>1</v>
      </c>
      <c r="F62" s="28"/>
      <c r="G62" s="28"/>
      <c r="H62" s="28"/>
      <c r="I62" s="28"/>
      <c r="J62" s="28"/>
      <c r="K62" s="28"/>
      <c r="L62" s="28">
        <v>1</v>
      </c>
      <c r="M62" s="28"/>
      <c r="N62" s="28"/>
      <c r="O62" s="28"/>
      <c r="P62" s="28"/>
      <c r="Q62" s="28"/>
      <c r="R62" s="26">
        <f t="shared" si="0"/>
        <v>2</v>
      </c>
      <c r="S62" s="73">
        <v>1.2096774193548387</v>
      </c>
      <c r="T62" s="34">
        <f t="shared" si="1"/>
        <v>2.4193548387096775</v>
      </c>
      <c r="U62" s="63"/>
      <c r="V62" s="77">
        <f t="shared" si="2"/>
        <v>0</v>
      </c>
    </row>
    <row r="63" spans="1:22" ht="72" x14ac:dyDescent="0.25">
      <c r="A63" s="10">
        <v>56</v>
      </c>
      <c r="B63" s="16" t="s">
        <v>98</v>
      </c>
      <c r="C63" s="28"/>
      <c r="D63" s="28"/>
      <c r="E63" s="28"/>
      <c r="F63" s="28"/>
      <c r="G63" s="28"/>
      <c r="H63" s="28"/>
      <c r="I63" s="28"/>
      <c r="J63" s="28"/>
      <c r="K63" s="28">
        <v>5</v>
      </c>
      <c r="L63" s="28"/>
      <c r="M63" s="28">
        <v>2</v>
      </c>
      <c r="N63" s="28"/>
      <c r="O63" s="28"/>
      <c r="P63" s="28"/>
      <c r="Q63" s="28"/>
      <c r="R63" s="26">
        <f t="shared" si="0"/>
        <v>7</v>
      </c>
      <c r="S63" s="73">
        <v>1.6129032258064515</v>
      </c>
      <c r="T63" s="34">
        <f t="shared" si="1"/>
        <v>11.29032258064516</v>
      </c>
      <c r="U63" s="63"/>
      <c r="V63" s="77">
        <f t="shared" si="2"/>
        <v>0</v>
      </c>
    </row>
    <row r="64" spans="1:22" ht="36" x14ac:dyDescent="0.25">
      <c r="A64" s="10">
        <v>57</v>
      </c>
      <c r="B64" s="16" t="s">
        <v>168</v>
      </c>
      <c r="C64" s="28">
        <v>2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6">
        <f t="shared" si="0"/>
        <v>2</v>
      </c>
      <c r="S64" s="73">
        <v>2.1774193548387095</v>
      </c>
      <c r="T64" s="34">
        <f t="shared" si="1"/>
        <v>4.354838709677419</v>
      </c>
      <c r="U64" s="63"/>
      <c r="V64" s="77">
        <f t="shared" si="2"/>
        <v>0</v>
      </c>
    </row>
    <row r="65" spans="1:22" ht="36" x14ac:dyDescent="0.25">
      <c r="A65" s="10">
        <v>58</v>
      </c>
      <c r="B65" s="16" t="s">
        <v>200</v>
      </c>
      <c r="C65" s="28">
        <v>3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6">
        <f t="shared" si="0"/>
        <v>3</v>
      </c>
      <c r="S65" s="73">
        <v>2.4193548387096775</v>
      </c>
      <c r="T65" s="34">
        <f t="shared" si="1"/>
        <v>7.258064516129032</v>
      </c>
      <c r="U65" s="63"/>
      <c r="V65" s="77">
        <f t="shared" si="2"/>
        <v>0</v>
      </c>
    </row>
    <row r="66" spans="1:22" ht="36" x14ac:dyDescent="0.25">
      <c r="A66" s="10">
        <v>59</v>
      </c>
      <c r="B66" s="16" t="s">
        <v>185</v>
      </c>
      <c r="C66" s="28"/>
      <c r="D66" s="28"/>
      <c r="E66" s="28"/>
      <c r="F66" s="28"/>
      <c r="G66" s="28"/>
      <c r="H66" s="28"/>
      <c r="I66" s="28"/>
      <c r="J66" s="28"/>
      <c r="K66" s="28">
        <v>3</v>
      </c>
      <c r="L66" s="28"/>
      <c r="M66" s="28"/>
      <c r="N66" s="28"/>
      <c r="O66" s="28"/>
      <c r="P66" s="28"/>
      <c r="Q66" s="28"/>
      <c r="R66" s="26">
        <f t="shared" si="0"/>
        <v>3</v>
      </c>
      <c r="S66" s="73">
        <v>2.82258064516129</v>
      </c>
      <c r="T66" s="34">
        <f t="shared" si="1"/>
        <v>8.4677419354838701</v>
      </c>
      <c r="U66" s="63"/>
      <c r="V66" s="77">
        <f t="shared" si="2"/>
        <v>0</v>
      </c>
    </row>
    <row r="67" spans="1:22" ht="36" x14ac:dyDescent="0.25">
      <c r="A67" s="10">
        <v>60</v>
      </c>
      <c r="B67" s="16" t="s">
        <v>117</v>
      </c>
      <c r="C67" s="28"/>
      <c r="D67" s="28"/>
      <c r="E67" s="28"/>
      <c r="F67" s="28"/>
      <c r="G67" s="28"/>
      <c r="H67" s="28"/>
      <c r="I67" s="28"/>
      <c r="J67" s="28"/>
      <c r="K67" s="28">
        <v>3</v>
      </c>
      <c r="L67" s="28"/>
      <c r="M67" s="28"/>
      <c r="N67" s="28"/>
      <c r="O67" s="28"/>
      <c r="P67" s="28"/>
      <c r="Q67" s="28"/>
      <c r="R67" s="26">
        <f t="shared" si="0"/>
        <v>3</v>
      </c>
      <c r="S67" s="73">
        <v>4.435483870967742</v>
      </c>
      <c r="T67" s="34">
        <f t="shared" si="1"/>
        <v>13.306451612903226</v>
      </c>
      <c r="U67" s="63"/>
      <c r="V67" s="77">
        <f t="shared" si="2"/>
        <v>0</v>
      </c>
    </row>
    <row r="68" spans="1:22" ht="48" x14ac:dyDescent="0.25">
      <c r="A68" s="10">
        <v>61</v>
      </c>
      <c r="B68" s="16" t="s">
        <v>107</v>
      </c>
      <c r="C68" s="28"/>
      <c r="D68" s="28">
        <v>3</v>
      </c>
      <c r="E68" s="28">
        <v>3</v>
      </c>
      <c r="F68" s="28">
        <v>10</v>
      </c>
      <c r="G68" s="28"/>
      <c r="H68" s="28">
        <v>5</v>
      </c>
      <c r="I68" s="28"/>
      <c r="J68" s="28">
        <v>4</v>
      </c>
      <c r="K68" s="28">
        <v>1</v>
      </c>
      <c r="L68" s="28"/>
      <c r="M68" s="28">
        <v>2</v>
      </c>
      <c r="N68" s="28"/>
      <c r="O68" s="28"/>
      <c r="P68" s="28"/>
      <c r="Q68" s="28"/>
      <c r="R68" s="26">
        <f t="shared" si="0"/>
        <v>28</v>
      </c>
      <c r="S68" s="73">
        <v>0.4838709677419355</v>
      </c>
      <c r="T68" s="34">
        <f t="shared" si="1"/>
        <v>13.548387096774194</v>
      </c>
      <c r="U68" s="63"/>
      <c r="V68" s="77">
        <f t="shared" si="2"/>
        <v>0</v>
      </c>
    </row>
    <row r="69" spans="1:22" ht="48" x14ac:dyDescent="0.25">
      <c r="A69" s="10">
        <v>62</v>
      </c>
      <c r="B69" s="16" t="s">
        <v>11</v>
      </c>
      <c r="C69" s="28">
        <v>2</v>
      </c>
      <c r="D69" s="28">
        <v>2</v>
      </c>
      <c r="E69" s="28">
        <v>5</v>
      </c>
      <c r="F69" s="28">
        <v>4</v>
      </c>
      <c r="G69" s="28">
        <v>5</v>
      </c>
      <c r="H69" s="28">
        <v>5</v>
      </c>
      <c r="I69" s="28"/>
      <c r="J69" s="28">
        <v>4</v>
      </c>
      <c r="K69" s="28">
        <v>3</v>
      </c>
      <c r="L69" s="28">
        <v>1</v>
      </c>
      <c r="M69" s="28">
        <v>5</v>
      </c>
      <c r="N69" s="28">
        <v>4</v>
      </c>
      <c r="O69" s="28">
        <v>10</v>
      </c>
      <c r="P69" s="28">
        <v>2</v>
      </c>
      <c r="Q69" s="28"/>
      <c r="R69" s="26">
        <f t="shared" si="0"/>
        <v>52</v>
      </c>
      <c r="S69" s="73">
        <v>0.4838709677419355</v>
      </c>
      <c r="T69" s="34">
        <f t="shared" si="1"/>
        <v>25.161290322580648</v>
      </c>
      <c r="U69" s="63"/>
      <c r="V69" s="77">
        <f t="shared" si="2"/>
        <v>0</v>
      </c>
    </row>
    <row r="70" spans="1:22" ht="60" x14ac:dyDescent="0.25">
      <c r="A70" s="10">
        <v>63</v>
      </c>
      <c r="B70" s="16" t="s">
        <v>108</v>
      </c>
      <c r="C70" s="28"/>
      <c r="D70" s="28">
        <v>3</v>
      </c>
      <c r="E70" s="28"/>
      <c r="F70" s="28">
        <v>3</v>
      </c>
      <c r="G70" s="28">
        <v>5</v>
      </c>
      <c r="H70" s="28"/>
      <c r="I70" s="28"/>
      <c r="J70" s="28">
        <v>4</v>
      </c>
      <c r="K70" s="28">
        <v>1</v>
      </c>
      <c r="L70" s="28">
        <v>1</v>
      </c>
      <c r="M70" s="28">
        <v>3</v>
      </c>
      <c r="N70" s="28"/>
      <c r="O70" s="28"/>
      <c r="P70" s="28"/>
      <c r="Q70" s="28"/>
      <c r="R70" s="26">
        <f t="shared" si="0"/>
        <v>20</v>
      </c>
      <c r="S70" s="73">
        <v>0.4838709677419355</v>
      </c>
      <c r="T70" s="34">
        <f t="shared" si="1"/>
        <v>9.67741935483871</v>
      </c>
      <c r="U70" s="63"/>
      <c r="V70" s="77">
        <f t="shared" si="2"/>
        <v>0</v>
      </c>
    </row>
    <row r="71" spans="1:22" ht="48" x14ac:dyDescent="0.25">
      <c r="A71" s="10">
        <v>64</v>
      </c>
      <c r="B71" s="16" t="s">
        <v>58</v>
      </c>
      <c r="C71" s="28"/>
      <c r="D71" s="28"/>
      <c r="E71" s="28"/>
      <c r="F71" s="28">
        <v>10</v>
      </c>
      <c r="G71" s="28">
        <v>5</v>
      </c>
      <c r="H71" s="28"/>
      <c r="I71" s="28"/>
      <c r="J71" s="28">
        <v>4</v>
      </c>
      <c r="K71" s="28">
        <v>1</v>
      </c>
      <c r="L71" s="28">
        <v>1</v>
      </c>
      <c r="M71" s="28">
        <v>1</v>
      </c>
      <c r="N71" s="28">
        <v>1</v>
      </c>
      <c r="O71" s="28"/>
      <c r="P71" s="28"/>
      <c r="Q71" s="28"/>
      <c r="R71" s="26">
        <f t="shared" si="0"/>
        <v>23</v>
      </c>
      <c r="S71" s="73">
        <v>0.4838709677419355</v>
      </c>
      <c r="T71" s="34">
        <f t="shared" si="1"/>
        <v>11.129032258064516</v>
      </c>
      <c r="U71" s="63"/>
      <c r="V71" s="77">
        <f t="shared" si="2"/>
        <v>0</v>
      </c>
    </row>
    <row r="72" spans="1:22" ht="48" x14ac:dyDescent="0.25">
      <c r="A72" s="10">
        <v>65</v>
      </c>
      <c r="B72" s="16" t="s">
        <v>142</v>
      </c>
      <c r="C72" s="28"/>
      <c r="D72" s="28"/>
      <c r="E72" s="28">
        <v>4</v>
      </c>
      <c r="F72" s="28">
        <v>5</v>
      </c>
      <c r="G72" s="28"/>
      <c r="H72" s="28"/>
      <c r="I72" s="28"/>
      <c r="J72" s="28"/>
      <c r="K72" s="28"/>
      <c r="L72" s="28">
        <v>1</v>
      </c>
      <c r="M72" s="28"/>
      <c r="N72" s="28"/>
      <c r="O72" s="28"/>
      <c r="P72" s="28"/>
      <c r="Q72" s="28"/>
      <c r="R72" s="26">
        <f t="shared" si="0"/>
        <v>10</v>
      </c>
      <c r="S72" s="73">
        <v>0.967741935483871</v>
      </c>
      <c r="T72" s="34">
        <f t="shared" si="1"/>
        <v>9.67741935483871</v>
      </c>
      <c r="U72" s="63"/>
      <c r="V72" s="77">
        <f t="shared" si="2"/>
        <v>0</v>
      </c>
    </row>
    <row r="73" spans="1:22" ht="48" x14ac:dyDescent="0.25">
      <c r="A73" s="10">
        <v>66</v>
      </c>
      <c r="B73" s="16" t="s">
        <v>37</v>
      </c>
      <c r="C73" s="28">
        <v>2</v>
      </c>
      <c r="D73" s="28"/>
      <c r="E73" s="28">
        <v>4</v>
      </c>
      <c r="F73" s="28">
        <v>5</v>
      </c>
      <c r="G73" s="28"/>
      <c r="H73" s="28"/>
      <c r="I73" s="28"/>
      <c r="J73" s="28"/>
      <c r="K73" s="28"/>
      <c r="L73" s="28">
        <v>1</v>
      </c>
      <c r="M73" s="28"/>
      <c r="N73" s="28">
        <v>3</v>
      </c>
      <c r="O73" s="28"/>
      <c r="P73" s="28"/>
      <c r="Q73" s="28"/>
      <c r="R73" s="26">
        <f t="shared" ref="R73:R136" si="3">SUM(C73:Q73)</f>
        <v>15</v>
      </c>
      <c r="S73" s="73">
        <v>0.967741935483871</v>
      </c>
      <c r="T73" s="34">
        <f t="shared" ref="T73:T136" si="4">R73*S73</f>
        <v>14.516129032258064</v>
      </c>
      <c r="U73" s="63"/>
      <c r="V73" s="77">
        <f t="shared" ref="V73:V136" si="5">R73*U73</f>
        <v>0</v>
      </c>
    </row>
    <row r="74" spans="1:22" ht="48" x14ac:dyDescent="0.25">
      <c r="A74" s="10">
        <v>67</v>
      </c>
      <c r="B74" s="16" t="s">
        <v>99</v>
      </c>
      <c r="C74" s="28"/>
      <c r="D74" s="28"/>
      <c r="E74" s="28"/>
      <c r="F74" s="28">
        <v>2</v>
      </c>
      <c r="G74" s="28">
        <v>3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6">
        <f t="shared" si="3"/>
        <v>5</v>
      </c>
      <c r="S74" s="73">
        <v>0.967741935483871</v>
      </c>
      <c r="T74" s="34">
        <f t="shared" si="4"/>
        <v>4.838709677419355</v>
      </c>
      <c r="U74" s="63"/>
      <c r="V74" s="77">
        <f t="shared" si="5"/>
        <v>0</v>
      </c>
    </row>
    <row r="75" spans="1:22" ht="48" x14ac:dyDescent="0.25">
      <c r="A75" s="10">
        <v>68</v>
      </c>
      <c r="B75" s="16" t="s">
        <v>59</v>
      </c>
      <c r="C75" s="28">
        <v>1</v>
      </c>
      <c r="D75" s="28"/>
      <c r="E75" s="28"/>
      <c r="F75" s="28">
        <v>2</v>
      </c>
      <c r="G75" s="28">
        <v>3</v>
      </c>
      <c r="H75" s="28">
        <v>1</v>
      </c>
      <c r="I75" s="28"/>
      <c r="J75" s="28"/>
      <c r="K75" s="28"/>
      <c r="L75" s="28"/>
      <c r="M75" s="28"/>
      <c r="N75" s="28">
        <v>4</v>
      </c>
      <c r="O75" s="28"/>
      <c r="P75" s="28"/>
      <c r="Q75" s="28"/>
      <c r="R75" s="26">
        <f t="shared" si="3"/>
        <v>11</v>
      </c>
      <c r="S75" s="73">
        <v>0.967741935483871</v>
      </c>
      <c r="T75" s="34">
        <f t="shared" si="4"/>
        <v>10.64516129032258</v>
      </c>
      <c r="U75" s="63"/>
      <c r="V75" s="77">
        <f t="shared" si="5"/>
        <v>0</v>
      </c>
    </row>
    <row r="76" spans="1:22" ht="48" x14ac:dyDescent="0.25">
      <c r="A76" s="10">
        <v>69</v>
      </c>
      <c r="B76" s="16" t="s">
        <v>121</v>
      </c>
      <c r="C76" s="28"/>
      <c r="D76" s="28"/>
      <c r="E76" s="28"/>
      <c r="F76" s="28">
        <v>2</v>
      </c>
      <c r="G76" s="28"/>
      <c r="H76" s="28">
        <v>1</v>
      </c>
      <c r="I76" s="28"/>
      <c r="J76" s="28"/>
      <c r="K76" s="28"/>
      <c r="L76" s="28">
        <v>1</v>
      </c>
      <c r="M76" s="28"/>
      <c r="N76" s="28"/>
      <c r="O76" s="28"/>
      <c r="P76" s="28"/>
      <c r="Q76" s="28"/>
      <c r="R76" s="26">
        <f t="shared" si="3"/>
        <v>4</v>
      </c>
      <c r="S76" s="73">
        <v>0.967741935483871</v>
      </c>
      <c r="T76" s="34">
        <f t="shared" si="4"/>
        <v>3.870967741935484</v>
      </c>
      <c r="U76" s="63"/>
      <c r="V76" s="77">
        <f t="shared" si="5"/>
        <v>0</v>
      </c>
    </row>
    <row r="77" spans="1:22" ht="60" x14ac:dyDescent="0.25">
      <c r="A77" s="10">
        <v>70</v>
      </c>
      <c r="B77" s="16" t="s">
        <v>157</v>
      </c>
      <c r="C77" s="28"/>
      <c r="D77" s="28"/>
      <c r="E77" s="28">
        <v>5</v>
      </c>
      <c r="F77" s="28">
        <v>100</v>
      </c>
      <c r="G77" s="28">
        <v>20</v>
      </c>
      <c r="H77" s="28"/>
      <c r="I77" s="28"/>
      <c r="J77" s="28"/>
      <c r="K77" s="28">
        <v>5</v>
      </c>
      <c r="L77" s="28"/>
      <c r="M77" s="28"/>
      <c r="N77" s="28"/>
      <c r="O77" s="28"/>
      <c r="P77" s="28"/>
      <c r="Q77" s="28"/>
      <c r="R77" s="26">
        <f t="shared" si="3"/>
        <v>130</v>
      </c>
      <c r="S77" s="73">
        <v>0.80645161290322576</v>
      </c>
      <c r="T77" s="34">
        <f t="shared" si="4"/>
        <v>104.83870967741935</v>
      </c>
      <c r="U77" s="63"/>
      <c r="V77" s="77">
        <f t="shared" si="5"/>
        <v>0</v>
      </c>
    </row>
    <row r="78" spans="1:22" ht="60" x14ac:dyDescent="0.25">
      <c r="A78" s="10">
        <v>71</v>
      </c>
      <c r="B78" s="16" t="s">
        <v>158</v>
      </c>
      <c r="C78" s="28"/>
      <c r="D78" s="28"/>
      <c r="E78" s="28">
        <v>5</v>
      </c>
      <c r="F78" s="28">
        <v>100</v>
      </c>
      <c r="G78" s="28">
        <v>20</v>
      </c>
      <c r="H78" s="28">
        <v>15</v>
      </c>
      <c r="I78" s="28"/>
      <c r="J78" s="28">
        <v>30</v>
      </c>
      <c r="K78" s="28">
        <v>5</v>
      </c>
      <c r="L78" s="28"/>
      <c r="M78" s="28"/>
      <c r="N78" s="28"/>
      <c r="O78" s="28"/>
      <c r="P78" s="28"/>
      <c r="Q78" s="28"/>
      <c r="R78" s="26">
        <f t="shared" si="3"/>
        <v>175</v>
      </c>
      <c r="S78" s="73">
        <v>0.80645161290322576</v>
      </c>
      <c r="T78" s="34">
        <f t="shared" si="4"/>
        <v>141.12903225806451</v>
      </c>
      <c r="U78" s="63"/>
      <c r="V78" s="77">
        <f t="shared" si="5"/>
        <v>0</v>
      </c>
    </row>
    <row r="79" spans="1:22" ht="60" x14ac:dyDescent="0.25">
      <c r="A79" s="10">
        <v>72</v>
      </c>
      <c r="B79" s="16" t="s">
        <v>159</v>
      </c>
      <c r="C79" s="28"/>
      <c r="D79" s="28"/>
      <c r="E79" s="28">
        <v>5</v>
      </c>
      <c r="F79" s="28">
        <v>100</v>
      </c>
      <c r="G79" s="28">
        <v>20</v>
      </c>
      <c r="H79" s="28">
        <v>15</v>
      </c>
      <c r="I79" s="28"/>
      <c r="J79" s="28">
        <v>10</v>
      </c>
      <c r="K79" s="28">
        <v>2</v>
      </c>
      <c r="L79" s="28"/>
      <c r="M79" s="28"/>
      <c r="N79" s="28"/>
      <c r="O79" s="28"/>
      <c r="P79" s="28"/>
      <c r="Q79" s="28"/>
      <c r="R79" s="26">
        <f t="shared" si="3"/>
        <v>152</v>
      </c>
      <c r="S79" s="73">
        <v>0.80645161290322576</v>
      </c>
      <c r="T79" s="34">
        <f t="shared" si="4"/>
        <v>122.58064516129032</v>
      </c>
      <c r="U79" s="63"/>
      <c r="V79" s="77">
        <f t="shared" si="5"/>
        <v>0</v>
      </c>
    </row>
    <row r="80" spans="1:22" ht="36" x14ac:dyDescent="0.25">
      <c r="A80" s="10">
        <v>73</v>
      </c>
      <c r="B80" s="16" t="s">
        <v>38</v>
      </c>
      <c r="C80" s="28"/>
      <c r="D80" s="28">
        <v>3</v>
      </c>
      <c r="E80" s="28"/>
      <c r="F80" s="28"/>
      <c r="G80" s="28"/>
      <c r="H80" s="28"/>
      <c r="I80" s="28"/>
      <c r="J80" s="28"/>
      <c r="K80" s="28">
        <v>2</v>
      </c>
      <c r="L80" s="28"/>
      <c r="M80" s="28">
        <v>1</v>
      </c>
      <c r="N80" s="28"/>
      <c r="O80" s="28"/>
      <c r="P80" s="28"/>
      <c r="Q80" s="28"/>
      <c r="R80" s="26">
        <f t="shared" si="3"/>
        <v>6</v>
      </c>
      <c r="S80" s="73">
        <v>1.6129032258064515</v>
      </c>
      <c r="T80" s="34">
        <f t="shared" si="4"/>
        <v>9.6774193548387082</v>
      </c>
      <c r="U80" s="63"/>
      <c r="V80" s="77">
        <f t="shared" si="5"/>
        <v>0</v>
      </c>
    </row>
    <row r="81" spans="1:22" ht="36" x14ac:dyDescent="0.25">
      <c r="A81" s="10">
        <v>74</v>
      </c>
      <c r="B81" s="16" t="s">
        <v>122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>
        <v>2</v>
      </c>
      <c r="N81" s="28"/>
      <c r="O81" s="28"/>
      <c r="P81" s="28"/>
      <c r="Q81" s="28"/>
      <c r="R81" s="26">
        <f t="shared" si="3"/>
        <v>2</v>
      </c>
      <c r="S81" s="73">
        <v>2.0161290322580645</v>
      </c>
      <c r="T81" s="34">
        <f t="shared" si="4"/>
        <v>4.032258064516129</v>
      </c>
      <c r="U81" s="63"/>
      <c r="V81" s="77">
        <f t="shared" si="5"/>
        <v>0</v>
      </c>
    </row>
    <row r="82" spans="1:22" ht="36" x14ac:dyDescent="0.25">
      <c r="A82" s="10">
        <v>75</v>
      </c>
      <c r="B82" s="16" t="s">
        <v>100</v>
      </c>
      <c r="C82" s="28">
        <v>5</v>
      </c>
      <c r="D82" s="28"/>
      <c r="E82" s="28">
        <v>9</v>
      </c>
      <c r="F82" s="28">
        <v>5</v>
      </c>
      <c r="G82" s="28"/>
      <c r="H82" s="28"/>
      <c r="I82" s="28"/>
      <c r="J82" s="28">
        <v>5</v>
      </c>
      <c r="K82" s="28"/>
      <c r="L82" s="28"/>
      <c r="M82" s="28">
        <v>3</v>
      </c>
      <c r="N82" s="28"/>
      <c r="O82" s="28"/>
      <c r="P82" s="28"/>
      <c r="Q82" s="28"/>
      <c r="R82" s="26">
        <f t="shared" si="3"/>
        <v>27</v>
      </c>
      <c r="S82" s="73">
        <v>0.64516129032258063</v>
      </c>
      <c r="T82" s="34">
        <f t="shared" si="4"/>
        <v>17.419354838709676</v>
      </c>
      <c r="U82" s="63"/>
      <c r="V82" s="77">
        <f t="shared" si="5"/>
        <v>0</v>
      </c>
    </row>
    <row r="83" spans="1:22" ht="36" x14ac:dyDescent="0.25">
      <c r="A83" s="10">
        <v>76</v>
      </c>
      <c r="B83" s="16" t="s">
        <v>60</v>
      </c>
      <c r="C83" s="28">
        <v>20</v>
      </c>
      <c r="D83" s="28">
        <v>4</v>
      </c>
      <c r="E83" s="28"/>
      <c r="F83" s="28">
        <v>5</v>
      </c>
      <c r="G83" s="28"/>
      <c r="H83" s="28"/>
      <c r="I83" s="28">
        <v>10</v>
      </c>
      <c r="J83" s="28"/>
      <c r="K83" s="28"/>
      <c r="L83" s="28"/>
      <c r="M83" s="28">
        <v>1</v>
      </c>
      <c r="N83" s="28">
        <v>5</v>
      </c>
      <c r="O83" s="28">
        <v>5</v>
      </c>
      <c r="P83" s="28"/>
      <c r="Q83" s="28"/>
      <c r="R83" s="26">
        <f t="shared" si="3"/>
        <v>50</v>
      </c>
      <c r="S83" s="73">
        <v>0.64516129032258063</v>
      </c>
      <c r="T83" s="34">
        <f t="shared" si="4"/>
        <v>32.258064516129032</v>
      </c>
      <c r="U83" s="63"/>
      <c r="V83" s="77">
        <f t="shared" si="5"/>
        <v>0</v>
      </c>
    </row>
    <row r="84" spans="1:22" ht="24" x14ac:dyDescent="0.25">
      <c r="A84" s="10">
        <v>77</v>
      </c>
      <c r="B84" s="16" t="s">
        <v>110</v>
      </c>
      <c r="C84" s="28"/>
      <c r="D84" s="28"/>
      <c r="E84" s="28"/>
      <c r="F84" s="28"/>
      <c r="G84" s="28">
        <v>5</v>
      </c>
      <c r="H84" s="28"/>
      <c r="I84" s="28"/>
      <c r="J84" s="28"/>
      <c r="K84" s="28"/>
      <c r="L84" s="28"/>
      <c r="M84" s="28"/>
      <c r="N84" s="28"/>
      <c r="O84" s="28">
        <v>2</v>
      </c>
      <c r="P84" s="28"/>
      <c r="Q84" s="28"/>
      <c r="R84" s="26">
        <f t="shared" si="3"/>
        <v>7</v>
      </c>
      <c r="S84" s="73">
        <v>2.0161290322580645</v>
      </c>
      <c r="T84" s="34">
        <f t="shared" si="4"/>
        <v>14.112903225806452</v>
      </c>
      <c r="U84" s="63"/>
      <c r="V84" s="77">
        <f t="shared" si="5"/>
        <v>0</v>
      </c>
    </row>
    <row r="85" spans="1:22" ht="36" x14ac:dyDescent="0.25">
      <c r="A85" s="10">
        <v>78</v>
      </c>
      <c r="B85" s="16" t="s">
        <v>12</v>
      </c>
      <c r="C85" s="28"/>
      <c r="D85" s="28">
        <v>2</v>
      </c>
      <c r="E85" s="28"/>
      <c r="F85" s="28">
        <v>5</v>
      </c>
      <c r="G85" s="28"/>
      <c r="H85" s="28">
        <v>3</v>
      </c>
      <c r="I85" s="28"/>
      <c r="J85" s="28">
        <v>2</v>
      </c>
      <c r="K85" s="28">
        <v>1</v>
      </c>
      <c r="L85" s="28"/>
      <c r="M85" s="28"/>
      <c r="N85" s="28">
        <v>5</v>
      </c>
      <c r="O85" s="28">
        <v>2</v>
      </c>
      <c r="P85" s="28">
        <v>5</v>
      </c>
      <c r="Q85" s="28">
        <v>4</v>
      </c>
      <c r="R85" s="26">
        <f t="shared" si="3"/>
        <v>29</v>
      </c>
      <c r="S85" s="73">
        <v>3.1451612903225805</v>
      </c>
      <c r="T85" s="34">
        <f t="shared" si="4"/>
        <v>91.209677419354833</v>
      </c>
      <c r="U85" s="63"/>
      <c r="V85" s="77">
        <f t="shared" si="5"/>
        <v>0</v>
      </c>
    </row>
    <row r="86" spans="1:22" ht="48" x14ac:dyDescent="0.25">
      <c r="A86" s="10">
        <v>79</v>
      </c>
      <c r="B86" s="16" t="s">
        <v>85</v>
      </c>
      <c r="C86" s="28"/>
      <c r="D86" s="28"/>
      <c r="E86" s="28"/>
      <c r="F86" s="28">
        <v>2</v>
      </c>
      <c r="G86" s="28"/>
      <c r="H86" s="28"/>
      <c r="I86" s="28">
        <v>4</v>
      </c>
      <c r="J86" s="28"/>
      <c r="K86" s="28"/>
      <c r="L86" s="28"/>
      <c r="M86" s="28"/>
      <c r="N86" s="28"/>
      <c r="O86" s="28"/>
      <c r="P86" s="28"/>
      <c r="Q86" s="28">
        <v>10</v>
      </c>
      <c r="R86" s="26">
        <f t="shared" si="3"/>
        <v>16</v>
      </c>
      <c r="S86" s="73">
        <v>2.741935483870968</v>
      </c>
      <c r="T86" s="34">
        <f t="shared" si="4"/>
        <v>43.870967741935488</v>
      </c>
      <c r="U86" s="63"/>
      <c r="V86" s="77">
        <f t="shared" si="5"/>
        <v>0</v>
      </c>
    </row>
    <row r="87" spans="1:22" ht="36" x14ac:dyDescent="0.25">
      <c r="A87" s="10">
        <v>80</v>
      </c>
      <c r="B87" s="16" t="s">
        <v>13</v>
      </c>
      <c r="C87" s="28">
        <v>1</v>
      </c>
      <c r="D87" s="28">
        <v>2</v>
      </c>
      <c r="E87" s="28">
        <v>2</v>
      </c>
      <c r="F87" s="28">
        <v>4</v>
      </c>
      <c r="G87" s="28">
        <v>2</v>
      </c>
      <c r="H87" s="28">
        <v>4</v>
      </c>
      <c r="I87" s="28">
        <v>5</v>
      </c>
      <c r="J87" s="28"/>
      <c r="K87" s="28">
        <v>1</v>
      </c>
      <c r="L87" s="28"/>
      <c r="M87" s="28">
        <v>6</v>
      </c>
      <c r="N87" s="28">
        <v>2</v>
      </c>
      <c r="O87" s="28">
        <v>4</v>
      </c>
      <c r="P87" s="28">
        <v>5</v>
      </c>
      <c r="Q87" s="28">
        <v>3</v>
      </c>
      <c r="R87" s="26">
        <f t="shared" si="3"/>
        <v>41</v>
      </c>
      <c r="S87" s="73">
        <v>3.1451612903225805</v>
      </c>
      <c r="T87" s="34">
        <f t="shared" si="4"/>
        <v>128.95161290322579</v>
      </c>
      <c r="U87" s="63"/>
      <c r="V87" s="77">
        <f t="shared" si="5"/>
        <v>0</v>
      </c>
    </row>
    <row r="88" spans="1:22" ht="36" x14ac:dyDescent="0.25">
      <c r="A88" s="10">
        <v>81</v>
      </c>
      <c r="B88" s="16" t="s">
        <v>61</v>
      </c>
      <c r="C88" s="28"/>
      <c r="D88" s="28">
        <v>2</v>
      </c>
      <c r="E88" s="28"/>
      <c r="F88" s="28">
        <v>1</v>
      </c>
      <c r="G88" s="28"/>
      <c r="H88" s="28"/>
      <c r="I88" s="28"/>
      <c r="J88" s="28"/>
      <c r="K88" s="28"/>
      <c r="L88" s="28">
        <v>2</v>
      </c>
      <c r="M88" s="28"/>
      <c r="N88" s="28">
        <v>3</v>
      </c>
      <c r="O88" s="28">
        <v>1</v>
      </c>
      <c r="P88" s="28"/>
      <c r="Q88" s="28"/>
      <c r="R88" s="26">
        <f t="shared" si="3"/>
        <v>9</v>
      </c>
      <c r="S88" s="73">
        <v>4.032258064516129</v>
      </c>
      <c r="T88" s="34">
        <f t="shared" si="4"/>
        <v>36.29032258064516</v>
      </c>
      <c r="U88" s="63"/>
      <c r="V88" s="77">
        <f t="shared" si="5"/>
        <v>0</v>
      </c>
    </row>
    <row r="89" spans="1:22" ht="36" x14ac:dyDescent="0.25">
      <c r="A89" s="10">
        <v>82</v>
      </c>
      <c r="B89" s="16" t="s">
        <v>62</v>
      </c>
      <c r="C89" s="28"/>
      <c r="D89" s="28">
        <v>3</v>
      </c>
      <c r="E89" s="28"/>
      <c r="F89" s="28">
        <v>4</v>
      </c>
      <c r="G89" s="28"/>
      <c r="H89" s="28"/>
      <c r="I89" s="28"/>
      <c r="J89" s="28"/>
      <c r="K89" s="28"/>
      <c r="L89" s="28">
        <v>1</v>
      </c>
      <c r="M89" s="28"/>
      <c r="N89" s="28">
        <v>3</v>
      </c>
      <c r="O89" s="28">
        <v>1</v>
      </c>
      <c r="P89" s="28"/>
      <c r="Q89" s="28"/>
      <c r="R89" s="26">
        <f t="shared" si="3"/>
        <v>12</v>
      </c>
      <c r="S89" s="73">
        <v>4.032258064516129</v>
      </c>
      <c r="T89" s="34">
        <f t="shared" si="4"/>
        <v>48.387096774193552</v>
      </c>
      <c r="U89" s="63"/>
      <c r="V89" s="77">
        <f t="shared" si="5"/>
        <v>0</v>
      </c>
    </row>
    <row r="90" spans="1:22" ht="84" x14ac:dyDescent="0.25">
      <c r="A90" s="10">
        <v>83</v>
      </c>
      <c r="B90" s="16" t="s">
        <v>63</v>
      </c>
      <c r="C90" s="28"/>
      <c r="D90" s="28"/>
      <c r="E90" s="28"/>
      <c r="F90" s="28"/>
      <c r="G90" s="28">
        <v>5</v>
      </c>
      <c r="H90" s="28"/>
      <c r="I90" s="28"/>
      <c r="J90" s="28"/>
      <c r="K90" s="28"/>
      <c r="L90" s="28"/>
      <c r="M90" s="28"/>
      <c r="N90" s="28">
        <v>10</v>
      </c>
      <c r="O90" s="28"/>
      <c r="P90" s="28"/>
      <c r="Q90" s="28"/>
      <c r="R90" s="26">
        <f t="shared" si="3"/>
        <v>15</v>
      </c>
      <c r="S90" s="73">
        <v>1.6129032258064515</v>
      </c>
      <c r="T90" s="34">
        <f t="shared" si="4"/>
        <v>24.193548387096772</v>
      </c>
      <c r="U90" s="63"/>
      <c r="V90" s="77">
        <f t="shared" si="5"/>
        <v>0</v>
      </c>
    </row>
    <row r="91" spans="1:22" ht="36" x14ac:dyDescent="0.25">
      <c r="A91" s="10">
        <v>84</v>
      </c>
      <c r="B91" s="16" t="s">
        <v>64</v>
      </c>
      <c r="C91" s="28">
        <v>3</v>
      </c>
      <c r="D91" s="28"/>
      <c r="E91" s="28">
        <v>1</v>
      </c>
      <c r="F91" s="28"/>
      <c r="G91" s="28"/>
      <c r="H91" s="28"/>
      <c r="I91" s="28"/>
      <c r="J91" s="28">
        <v>5</v>
      </c>
      <c r="K91" s="28"/>
      <c r="L91" s="28"/>
      <c r="M91" s="28">
        <v>2</v>
      </c>
      <c r="N91" s="28">
        <v>5</v>
      </c>
      <c r="O91" s="28">
        <v>1</v>
      </c>
      <c r="P91" s="28"/>
      <c r="Q91" s="28"/>
      <c r="R91" s="26">
        <f t="shared" si="3"/>
        <v>17</v>
      </c>
      <c r="S91" s="73">
        <v>2.4193548387096775</v>
      </c>
      <c r="T91" s="34">
        <f t="shared" si="4"/>
        <v>41.12903225806452</v>
      </c>
      <c r="U91" s="63"/>
      <c r="V91" s="77">
        <f t="shared" si="5"/>
        <v>0</v>
      </c>
    </row>
    <row r="92" spans="1:22" ht="72" x14ac:dyDescent="0.25">
      <c r="A92" s="10">
        <v>85</v>
      </c>
      <c r="B92" s="16" t="s">
        <v>65</v>
      </c>
      <c r="C92" s="28">
        <v>27</v>
      </c>
      <c r="D92" s="28"/>
      <c r="E92" s="28"/>
      <c r="F92" s="28"/>
      <c r="G92" s="28">
        <v>10</v>
      </c>
      <c r="H92" s="28"/>
      <c r="I92" s="28"/>
      <c r="J92" s="28"/>
      <c r="K92" s="28">
        <v>20</v>
      </c>
      <c r="L92" s="28"/>
      <c r="M92" s="28"/>
      <c r="N92" s="28">
        <v>10</v>
      </c>
      <c r="O92" s="28"/>
      <c r="P92" s="28"/>
      <c r="Q92" s="28">
        <v>4</v>
      </c>
      <c r="R92" s="26">
        <f t="shared" si="3"/>
        <v>71</v>
      </c>
      <c r="S92" s="73">
        <v>0.80645161290322576</v>
      </c>
      <c r="T92" s="34">
        <f t="shared" si="4"/>
        <v>57.258064516129032</v>
      </c>
      <c r="U92" s="63"/>
      <c r="V92" s="77">
        <f t="shared" si="5"/>
        <v>0</v>
      </c>
    </row>
    <row r="93" spans="1:22" ht="48" x14ac:dyDescent="0.25">
      <c r="A93" s="10">
        <v>86</v>
      </c>
      <c r="B93" s="16" t="s">
        <v>66</v>
      </c>
      <c r="C93" s="28"/>
      <c r="D93" s="28"/>
      <c r="E93" s="28">
        <v>3</v>
      </c>
      <c r="F93" s="28"/>
      <c r="G93" s="28">
        <v>10</v>
      </c>
      <c r="H93" s="28"/>
      <c r="I93" s="28"/>
      <c r="J93" s="28"/>
      <c r="K93" s="28"/>
      <c r="L93" s="28"/>
      <c r="M93" s="28"/>
      <c r="N93" s="28">
        <v>10</v>
      </c>
      <c r="O93" s="28"/>
      <c r="P93" s="28"/>
      <c r="Q93" s="28"/>
      <c r="R93" s="26">
        <f t="shared" si="3"/>
        <v>23</v>
      </c>
      <c r="S93" s="73">
        <v>2.4193548387096775</v>
      </c>
      <c r="T93" s="34">
        <f t="shared" si="4"/>
        <v>55.645161290322584</v>
      </c>
      <c r="U93" s="63"/>
      <c r="V93" s="77">
        <f t="shared" si="5"/>
        <v>0</v>
      </c>
    </row>
    <row r="94" spans="1:22" ht="132" x14ac:dyDescent="0.25">
      <c r="A94" s="10">
        <v>87</v>
      </c>
      <c r="B94" s="16" t="s">
        <v>67</v>
      </c>
      <c r="C94" s="28">
        <v>20</v>
      </c>
      <c r="D94" s="28"/>
      <c r="E94" s="28"/>
      <c r="F94" s="28"/>
      <c r="G94" s="28">
        <v>10</v>
      </c>
      <c r="H94" s="28"/>
      <c r="I94" s="28"/>
      <c r="J94" s="28"/>
      <c r="K94" s="28"/>
      <c r="L94" s="28"/>
      <c r="M94" s="28">
        <v>15</v>
      </c>
      <c r="N94" s="28">
        <v>10</v>
      </c>
      <c r="O94" s="28">
        <v>55</v>
      </c>
      <c r="P94" s="28"/>
      <c r="Q94" s="28"/>
      <c r="R94" s="26">
        <f t="shared" si="3"/>
        <v>110</v>
      </c>
      <c r="S94" s="73">
        <v>0.40322580645161288</v>
      </c>
      <c r="T94" s="34">
        <f t="shared" si="4"/>
        <v>44.354838709677416</v>
      </c>
      <c r="U94" s="63"/>
      <c r="V94" s="77">
        <f t="shared" si="5"/>
        <v>0</v>
      </c>
    </row>
    <row r="95" spans="1:22" ht="48" x14ac:dyDescent="0.25">
      <c r="A95" s="10">
        <v>88</v>
      </c>
      <c r="B95" s="16" t="s">
        <v>145</v>
      </c>
      <c r="C95" s="28"/>
      <c r="D95" s="28"/>
      <c r="E95" s="28">
        <v>3</v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6">
        <f t="shared" si="3"/>
        <v>3</v>
      </c>
      <c r="S95" s="73">
        <v>1.4516129032258065</v>
      </c>
      <c r="T95" s="34">
        <f t="shared" si="4"/>
        <v>4.3548387096774199</v>
      </c>
      <c r="U95" s="63"/>
      <c r="V95" s="77">
        <f t="shared" si="5"/>
        <v>0</v>
      </c>
    </row>
    <row r="96" spans="1:22" ht="48" x14ac:dyDescent="0.25">
      <c r="A96" s="10">
        <v>89</v>
      </c>
      <c r="B96" s="16" t="s">
        <v>68</v>
      </c>
      <c r="C96" s="28"/>
      <c r="D96" s="28"/>
      <c r="E96" s="28">
        <v>60</v>
      </c>
      <c r="F96" s="28"/>
      <c r="G96" s="28"/>
      <c r="H96" s="28"/>
      <c r="I96" s="28"/>
      <c r="J96" s="28"/>
      <c r="K96" s="28"/>
      <c r="L96" s="28">
        <v>10</v>
      </c>
      <c r="M96" s="28">
        <v>10</v>
      </c>
      <c r="N96" s="28">
        <v>15</v>
      </c>
      <c r="O96" s="28"/>
      <c r="P96" s="28"/>
      <c r="Q96" s="28"/>
      <c r="R96" s="26">
        <f t="shared" si="3"/>
        <v>95</v>
      </c>
      <c r="S96" s="73">
        <v>0.80645161290322576</v>
      </c>
      <c r="T96" s="34">
        <f t="shared" si="4"/>
        <v>76.612903225806448</v>
      </c>
      <c r="U96" s="63"/>
      <c r="V96" s="77">
        <f t="shared" si="5"/>
        <v>0</v>
      </c>
    </row>
    <row r="97" spans="1:22" ht="36" x14ac:dyDescent="0.25">
      <c r="A97" s="10">
        <v>90</v>
      </c>
      <c r="B97" s="16" t="s">
        <v>181</v>
      </c>
      <c r="C97" s="28"/>
      <c r="D97" s="28"/>
      <c r="E97" s="28"/>
      <c r="F97" s="28"/>
      <c r="G97" s="28"/>
      <c r="H97" s="28"/>
      <c r="I97" s="28"/>
      <c r="J97" s="28">
        <v>2</v>
      </c>
      <c r="K97" s="28"/>
      <c r="L97" s="28"/>
      <c r="M97" s="28"/>
      <c r="N97" s="28"/>
      <c r="O97" s="28"/>
      <c r="P97" s="28"/>
      <c r="Q97" s="28"/>
      <c r="R97" s="26">
        <f t="shared" si="3"/>
        <v>2</v>
      </c>
      <c r="S97" s="73">
        <v>1.6129032258064515</v>
      </c>
      <c r="T97" s="34">
        <f t="shared" si="4"/>
        <v>3.225806451612903</v>
      </c>
      <c r="U97" s="63"/>
      <c r="V97" s="77">
        <f t="shared" si="5"/>
        <v>0</v>
      </c>
    </row>
    <row r="98" spans="1:22" ht="24" x14ac:dyDescent="0.25">
      <c r="A98" s="10">
        <v>91</v>
      </c>
      <c r="B98" s="16" t="s">
        <v>101</v>
      </c>
      <c r="C98" s="28">
        <v>2</v>
      </c>
      <c r="D98" s="28">
        <v>1</v>
      </c>
      <c r="E98" s="28">
        <v>3</v>
      </c>
      <c r="F98" s="28">
        <v>2</v>
      </c>
      <c r="G98" s="28">
        <v>2</v>
      </c>
      <c r="H98" s="28"/>
      <c r="I98" s="28">
        <v>5</v>
      </c>
      <c r="J98" s="28"/>
      <c r="K98" s="28">
        <v>2</v>
      </c>
      <c r="L98" s="28"/>
      <c r="M98" s="28">
        <v>3</v>
      </c>
      <c r="N98" s="28"/>
      <c r="O98" s="28"/>
      <c r="P98" s="28"/>
      <c r="Q98" s="28"/>
      <c r="R98" s="26">
        <f t="shared" si="3"/>
        <v>20</v>
      </c>
      <c r="S98" s="73">
        <v>0.40322580645161288</v>
      </c>
      <c r="T98" s="34">
        <f t="shared" si="4"/>
        <v>8.064516129032258</v>
      </c>
      <c r="U98" s="63"/>
      <c r="V98" s="77">
        <f t="shared" si="5"/>
        <v>0</v>
      </c>
    </row>
    <row r="99" spans="1:22" ht="96" x14ac:dyDescent="0.25">
      <c r="A99" s="10">
        <v>92</v>
      </c>
      <c r="B99" s="16" t="s">
        <v>39</v>
      </c>
      <c r="C99" s="28"/>
      <c r="D99" s="28"/>
      <c r="E99" s="28"/>
      <c r="F99" s="28"/>
      <c r="G99" s="28">
        <v>2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6">
        <f t="shared" si="3"/>
        <v>2</v>
      </c>
      <c r="S99" s="73">
        <v>5.6451612903225801</v>
      </c>
      <c r="T99" s="34">
        <f t="shared" si="4"/>
        <v>11.29032258064516</v>
      </c>
      <c r="U99" s="63"/>
      <c r="V99" s="77">
        <f t="shared" si="5"/>
        <v>0</v>
      </c>
    </row>
    <row r="100" spans="1:22" ht="60" x14ac:dyDescent="0.25">
      <c r="A100" s="10">
        <v>93</v>
      </c>
      <c r="B100" s="16" t="s">
        <v>69</v>
      </c>
      <c r="C100" s="28"/>
      <c r="D100" s="28"/>
      <c r="E100" s="28">
        <v>1</v>
      </c>
      <c r="F100" s="28"/>
      <c r="G100" s="28"/>
      <c r="H100" s="28"/>
      <c r="I100" s="28"/>
      <c r="J100" s="28"/>
      <c r="K100" s="28">
        <v>10</v>
      </c>
      <c r="L100" s="28"/>
      <c r="M100" s="28">
        <v>10</v>
      </c>
      <c r="N100" s="28">
        <v>10</v>
      </c>
      <c r="O100" s="28"/>
      <c r="P100" s="28"/>
      <c r="Q100" s="28"/>
      <c r="R100" s="26">
        <f t="shared" si="3"/>
        <v>31</v>
      </c>
      <c r="S100" s="73">
        <v>0.20161290322580644</v>
      </c>
      <c r="T100" s="34">
        <f t="shared" si="4"/>
        <v>6.25</v>
      </c>
      <c r="U100" s="63"/>
      <c r="V100" s="77">
        <f t="shared" si="5"/>
        <v>0</v>
      </c>
    </row>
    <row r="101" spans="1:22" ht="60" x14ac:dyDescent="0.25">
      <c r="A101" s="10">
        <v>94</v>
      </c>
      <c r="B101" s="16" t="s">
        <v>70</v>
      </c>
      <c r="C101" s="28"/>
      <c r="D101" s="28">
        <v>1</v>
      </c>
      <c r="E101" s="28"/>
      <c r="F101" s="28"/>
      <c r="G101" s="28">
        <v>1</v>
      </c>
      <c r="H101" s="28"/>
      <c r="I101" s="28"/>
      <c r="J101" s="28"/>
      <c r="K101" s="28"/>
      <c r="L101" s="28"/>
      <c r="M101" s="28">
        <v>2</v>
      </c>
      <c r="N101" s="28">
        <v>10</v>
      </c>
      <c r="O101" s="28"/>
      <c r="P101" s="28"/>
      <c r="Q101" s="28"/>
      <c r="R101" s="26">
        <f t="shared" si="3"/>
        <v>14</v>
      </c>
      <c r="S101" s="73">
        <v>0.24193548387096775</v>
      </c>
      <c r="T101" s="34">
        <f t="shared" si="4"/>
        <v>3.3870967741935485</v>
      </c>
      <c r="U101" s="63"/>
      <c r="V101" s="77">
        <f t="shared" si="5"/>
        <v>0</v>
      </c>
    </row>
    <row r="102" spans="1:22" ht="48" x14ac:dyDescent="0.25">
      <c r="A102" s="10">
        <v>95</v>
      </c>
      <c r="B102" s="16" t="s">
        <v>40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>
        <v>1</v>
      </c>
      <c r="N102" s="28"/>
      <c r="O102" s="28">
        <v>2</v>
      </c>
      <c r="P102" s="28"/>
      <c r="Q102" s="28">
        <v>4</v>
      </c>
      <c r="R102" s="26">
        <f t="shared" si="3"/>
        <v>7</v>
      </c>
      <c r="S102" s="73">
        <v>20.161290322580644</v>
      </c>
      <c r="T102" s="34">
        <f t="shared" si="4"/>
        <v>141.12903225806451</v>
      </c>
      <c r="U102" s="63"/>
      <c r="V102" s="77">
        <f t="shared" si="5"/>
        <v>0</v>
      </c>
    </row>
    <row r="103" spans="1:22" ht="36" x14ac:dyDescent="0.25">
      <c r="A103" s="10">
        <v>96</v>
      </c>
      <c r="B103" s="16" t="s">
        <v>71</v>
      </c>
      <c r="C103" s="28">
        <v>2</v>
      </c>
      <c r="D103" s="28">
        <v>1</v>
      </c>
      <c r="E103" s="28"/>
      <c r="F103" s="28">
        <v>2</v>
      </c>
      <c r="G103" s="28">
        <v>10</v>
      </c>
      <c r="H103" s="28"/>
      <c r="I103" s="28">
        <v>2</v>
      </c>
      <c r="J103" s="28"/>
      <c r="K103" s="28">
        <v>4</v>
      </c>
      <c r="L103" s="28"/>
      <c r="M103" s="28">
        <v>2</v>
      </c>
      <c r="N103" s="28">
        <v>2</v>
      </c>
      <c r="O103" s="28"/>
      <c r="P103" s="28"/>
      <c r="Q103" s="28"/>
      <c r="R103" s="26">
        <f t="shared" si="3"/>
        <v>25</v>
      </c>
      <c r="S103" s="73">
        <v>8.064516129032258</v>
      </c>
      <c r="T103" s="34">
        <f t="shared" si="4"/>
        <v>201.61290322580646</v>
      </c>
      <c r="U103" s="63"/>
      <c r="V103" s="77">
        <f t="shared" si="5"/>
        <v>0</v>
      </c>
    </row>
    <row r="104" spans="1:22" ht="48" x14ac:dyDescent="0.25">
      <c r="A104" s="10">
        <v>97</v>
      </c>
      <c r="B104" s="16" t="s">
        <v>182</v>
      </c>
      <c r="C104" s="28"/>
      <c r="D104" s="28"/>
      <c r="E104" s="28"/>
      <c r="F104" s="28"/>
      <c r="G104" s="28"/>
      <c r="H104" s="28"/>
      <c r="I104" s="28"/>
      <c r="J104" s="28">
        <v>1</v>
      </c>
      <c r="K104" s="28">
        <v>1</v>
      </c>
      <c r="L104" s="28"/>
      <c r="M104" s="28"/>
      <c r="N104" s="28"/>
      <c r="O104" s="28"/>
      <c r="P104" s="28"/>
      <c r="Q104" s="28"/>
      <c r="R104" s="26">
        <f t="shared" si="3"/>
        <v>2</v>
      </c>
      <c r="S104" s="73">
        <v>9.67741935483871</v>
      </c>
      <c r="T104" s="34">
        <f t="shared" si="4"/>
        <v>19.35483870967742</v>
      </c>
      <c r="U104" s="63"/>
      <c r="V104" s="77">
        <f t="shared" si="5"/>
        <v>0</v>
      </c>
    </row>
    <row r="105" spans="1:22" ht="60" x14ac:dyDescent="0.25">
      <c r="A105" s="10">
        <v>98</v>
      </c>
      <c r="B105" s="16" t="s">
        <v>160</v>
      </c>
      <c r="C105" s="28"/>
      <c r="D105" s="28"/>
      <c r="E105" s="28">
        <v>3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6">
        <f t="shared" si="3"/>
        <v>3</v>
      </c>
      <c r="S105" s="73">
        <v>14.516129032258066</v>
      </c>
      <c r="T105" s="34">
        <f t="shared" si="4"/>
        <v>43.548387096774199</v>
      </c>
      <c r="U105" s="63"/>
      <c r="V105" s="77">
        <f t="shared" si="5"/>
        <v>0</v>
      </c>
    </row>
    <row r="106" spans="1:22" ht="36" x14ac:dyDescent="0.25">
      <c r="A106" s="10">
        <v>99</v>
      </c>
      <c r="B106" s="16" t="s">
        <v>177</v>
      </c>
      <c r="C106" s="28"/>
      <c r="D106" s="28"/>
      <c r="E106" s="28"/>
      <c r="F106" s="28"/>
      <c r="G106" s="28">
        <v>1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6">
        <f t="shared" si="3"/>
        <v>1</v>
      </c>
      <c r="S106" s="73">
        <v>11.29032258064516</v>
      </c>
      <c r="T106" s="34">
        <f t="shared" si="4"/>
        <v>11.29032258064516</v>
      </c>
      <c r="U106" s="63"/>
      <c r="V106" s="77">
        <f t="shared" si="5"/>
        <v>0</v>
      </c>
    </row>
    <row r="107" spans="1:22" ht="48" x14ac:dyDescent="0.25">
      <c r="A107" s="10">
        <v>100</v>
      </c>
      <c r="B107" s="16" t="s">
        <v>41</v>
      </c>
      <c r="C107" s="28">
        <v>1</v>
      </c>
      <c r="D107" s="28"/>
      <c r="E107" s="28"/>
      <c r="F107" s="28"/>
      <c r="G107" s="28">
        <v>3</v>
      </c>
      <c r="H107" s="28"/>
      <c r="I107" s="28">
        <v>1</v>
      </c>
      <c r="J107" s="28"/>
      <c r="K107" s="28"/>
      <c r="L107" s="28"/>
      <c r="M107" s="28"/>
      <c r="N107" s="28"/>
      <c r="O107" s="28"/>
      <c r="P107" s="28"/>
      <c r="Q107" s="28"/>
      <c r="R107" s="26">
        <f t="shared" si="3"/>
        <v>5</v>
      </c>
      <c r="S107" s="73">
        <v>0.88709677419354838</v>
      </c>
      <c r="T107" s="34">
        <f t="shared" si="4"/>
        <v>4.435483870967742</v>
      </c>
      <c r="U107" s="63"/>
      <c r="V107" s="77">
        <f t="shared" si="5"/>
        <v>0</v>
      </c>
    </row>
    <row r="108" spans="1:22" ht="36" x14ac:dyDescent="0.25">
      <c r="A108" s="10">
        <v>101</v>
      </c>
      <c r="B108" s="16" t="s">
        <v>42</v>
      </c>
      <c r="C108" s="28">
        <v>5</v>
      </c>
      <c r="D108" s="28">
        <v>20</v>
      </c>
      <c r="E108" s="28">
        <v>12</v>
      </c>
      <c r="F108" s="28">
        <v>10</v>
      </c>
      <c r="G108" s="28"/>
      <c r="H108" s="28">
        <v>2</v>
      </c>
      <c r="I108" s="28"/>
      <c r="J108" s="28"/>
      <c r="K108" s="28"/>
      <c r="L108" s="28"/>
      <c r="M108" s="28">
        <v>4</v>
      </c>
      <c r="N108" s="28"/>
      <c r="O108" s="28">
        <v>6</v>
      </c>
      <c r="P108" s="28"/>
      <c r="Q108" s="28"/>
      <c r="R108" s="26">
        <f t="shared" si="3"/>
        <v>59</v>
      </c>
      <c r="S108" s="73">
        <v>0.4838709677419355</v>
      </c>
      <c r="T108" s="34">
        <f t="shared" si="4"/>
        <v>28.548387096774196</v>
      </c>
      <c r="U108" s="63"/>
      <c r="V108" s="77">
        <f t="shared" si="5"/>
        <v>0</v>
      </c>
    </row>
    <row r="109" spans="1:22" ht="36" x14ac:dyDescent="0.25">
      <c r="A109" s="10">
        <v>102</v>
      </c>
      <c r="B109" s="16" t="s">
        <v>72</v>
      </c>
      <c r="C109" s="28"/>
      <c r="D109" s="28">
        <v>4</v>
      </c>
      <c r="E109" s="28"/>
      <c r="F109" s="28">
        <v>10</v>
      </c>
      <c r="G109" s="28"/>
      <c r="H109" s="28"/>
      <c r="I109" s="28"/>
      <c r="J109" s="28"/>
      <c r="K109" s="28"/>
      <c r="L109" s="28"/>
      <c r="M109" s="28"/>
      <c r="N109" s="28">
        <v>5</v>
      </c>
      <c r="O109" s="28"/>
      <c r="P109" s="28"/>
      <c r="Q109" s="28"/>
      <c r="R109" s="26">
        <f t="shared" si="3"/>
        <v>19</v>
      </c>
      <c r="S109" s="73">
        <v>0.64516129032258063</v>
      </c>
      <c r="T109" s="34">
        <f t="shared" si="4"/>
        <v>12.258064516129032</v>
      </c>
      <c r="U109" s="63"/>
      <c r="V109" s="77">
        <f t="shared" si="5"/>
        <v>0</v>
      </c>
    </row>
    <row r="110" spans="1:22" ht="24" x14ac:dyDescent="0.25">
      <c r="A110" s="10">
        <v>103</v>
      </c>
      <c r="B110" s="16" t="s">
        <v>174</v>
      </c>
      <c r="C110" s="28"/>
      <c r="D110" s="28"/>
      <c r="E110" s="28"/>
      <c r="F110" s="28">
        <v>30</v>
      </c>
      <c r="G110" s="28">
        <v>10</v>
      </c>
      <c r="H110" s="28">
        <v>3</v>
      </c>
      <c r="I110" s="28"/>
      <c r="J110" s="28"/>
      <c r="K110" s="28"/>
      <c r="L110" s="28"/>
      <c r="M110" s="28"/>
      <c r="N110" s="28"/>
      <c r="O110" s="28"/>
      <c r="P110" s="28"/>
      <c r="Q110" s="28"/>
      <c r="R110" s="26">
        <f t="shared" si="3"/>
        <v>43</v>
      </c>
      <c r="S110" s="73">
        <v>0.56451612903225801</v>
      </c>
      <c r="T110" s="34">
        <f t="shared" si="4"/>
        <v>24.274193548387096</v>
      </c>
      <c r="U110" s="63"/>
      <c r="V110" s="77">
        <f t="shared" si="5"/>
        <v>0</v>
      </c>
    </row>
    <row r="111" spans="1:22" ht="48" x14ac:dyDescent="0.25">
      <c r="A111" s="10">
        <v>104</v>
      </c>
      <c r="B111" s="16" t="s">
        <v>73</v>
      </c>
      <c r="C111" s="28">
        <v>7</v>
      </c>
      <c r="D111" s="28">
        <v>2</v>
      </c>
      <c r="E111" s="28"/>
      <c r="F111" s="28">
        <v>15</v>
      </c>
      <c r="G111" s="28"/>
      <c r="H111" s="28"/>
      <c r="I111" s="28">
        <v>1</v>
      </c>
      <c r="J111" s="28">
        <v>3</v>
      </c>
      <c r="K111" s="28"/>
      <c r="L111" s="28"/>
      <c r="M111" s="28">
        <v>5</v>
      </c>
      <c r="N111" s="28">
        <v>5</v>
      </c>
      <c r="O111" s="28"/>
      <c r="P111" s="28"/>
      <c r="Q111" s="28"/>
      <c r="R111" s="26">
        <f t="shared" si="3"/>
        <v>38</v>
      </c>
      <c r="S111" s="73">
        <v>0.32258064516129031</v>
      </c>
      <c r="T111" s="34">
        <f t="shared" si="4"/>
        <v>12.258064516129032</v>
      </c>
      <c r="U111" s="63"/>
      <c r="V111" s="77">
        <f t="shared" si="5"/>
        <v>0</v>
      </c>
    </row>
    <row r="112" spans="1:22" ht="48" x14ac:dyDescent="0.25">
      <c r="A112" s="10">
        <v>105</v>
      </c>
      <c r="B112" s="16" t="s">
        <v>102</v>
      </c>
      <c r="C112" s="28">
        <v>3</v>
      </c>
      <c r="D112" s="28">
        <v>2</v>
      </c>
      <c r="E112" s="28"/>
      <c r="F112" s="28">
        <v>10</v>
      </c>
      <c r="G112" s="28"/>
      <c r="H112" s="28"/>
      <c r="I112" s="28">
        <v>1</v>
      </c>
      <c r="J112" s="28">
        <v>3</v>
      </c>
      <c r="K112" s="28"/>
      <c r="L112" s="28">
        <v>5</v>
      </c>
      <c r="M112" s="28">
        <v>5</v>
      </c>
      <c r="N112" s="28"/>
      <c r="O112" s="28"/>
      <c r="P112" s="28"/>
      <c r="Q112" s="28"/>
      <c r="R112" s="26">
        <f t="shared" si="3"/>
        <v>29</v>
      </c>
      <c r="S112" s="73">
        <v>0.32258064516129031</v>
      </c>
      <c r="T112" s="34">
        <f t="shared" si="4"/>
        <v>9.3548387096774199</v>
      </c>
      <c r="U112" s="63"/>
      <c r="V112" s="77">
        <f t="shared" si="5"/>
        <v>0</v>
      </c>
    </row>
    <row r="113" spans="1:22" ht="48" x14ac:dyDescent="0.25">
      <c r="A113" s="10">
        <v>106</v>
      </c>
      <c r="B113" s="16" t="s">
        <v>74</v>
      </c>
      <c r="C113" s="28">
        <v>50</v>
      </c>
      <c r="D113" s="28">
        <v>6</v>
      </c>
      <c r="E113" s="28">
        <v>10</v>
      </c>
      <c r="F113" s="28">
        <v>25</v>
      </c>
      <c r="G113" s="28"/>
      <c r="H113" s="28">
        <v>10</v>
      </c>
      <c r="I113" s="28">
        <v>4</v>
      </c>
      <c r="J113" s="28">
        <v>20</v>
      </c>
      <c r="K113" s="28"/>
      <c r="L113" s="28">
        <v>5</v>
      </c>
      <c r="M113" s="28">
        <v>5</v>
      </c>
      <c r="N113" s="28">
        <v>10</v>
      </c>
      <c r="O113" s="28">
        <v>50</v>
      </c>
      <c r="P113" s="28"/>
      <c r="Q113" s="28"/>
      <c r="R113" s="26">
        <f t="shared" si="3"/>
        <v>195</v>
      </c>
      <c r="S113" s="73">
        <v>0.32258064516129031</v>
      </c>
      <c r="T113" s="34">
        <f t="shared" si="4"/>
        <v>62.903225806451609</v>
      </c>
      <c r="U113" s="63"/>
      <c r="V113" s="77">
        <f t="shared" si="5"/>
        <v>0</v>
      </c>
    </row>
    <row r="114" spans="1:22" ht="72" x14ac:dyDescent="0.25">
      <c r="A114" s="10">
        <v>107</v>
      </c>
      <c r="B114" s="16" t="s">
        <v>75</v>
      </c>
      <c r="C114" s="28">
        <v>2</v>
      </c>
      <c r="D114" s="28">
        <v>2</v>
      </c>
      <c r="E114" s="28">
        <v>6</v>
      </c>
      <c r="F114" s="28"/>
      <c r="G114" s="28"/>
      <c r="H114" s="28"/>
      <c r="I114" s="28"/>
      <c r="J114" s="28"/>
      <c r="K114" s="28"/>
      <c r="L114" s="28"/>
      <c r="M114" s="28">
        <v>1</v>
      </c>
      <c r="N114" s="28">
        <v>5</v>
      </c>
      <c r="O114" s="28"/>
      <c r="P114" s="28"/>
      <c r="Q114" s="28"/>
      <c r="R114" s="26">
        <f t="shared" si="3"/>
        <v>16</v>
      </c>
      <c r="S114" s="73">
        <v>0.40322580645161288</v>
      </c>
      <c r="T114" s="34">
        <f t="shared" si="4"/>
        <v>6.4516129032258061</v>
      </c>
      <c r="U114" s="63"/>
      <c r="V114" s="77">
        <f t="shared" si="5"/>
        <v>0</v>
      </c>
    </row>
    <row r="115" spans="1:22" ht="72" x14ac:dyDescent="0.25">
      <c r="A115" s="10">
        <v>108</v>
      </c>
      <c r="B115" s="16" t="s">
        <v>123</v>
      </c>
      <c r="C115" s="28">
        <v>2</v>
      </c>
      <c r="D115" s="28">
        <v>2</v>
      </c>
      <c r="E115" s="28">
        <v>6</v>
      </c>
      <c r="F115" s="28"/>
      <c r="G115" s="28"/>
      <c r="H115" s="28"/>
      <c r="I115" s="28"/>
      <c r="J115" s="28"/>
      <c r="K115" s="28">
        <v>3</v>
      </c>
      <c r="L115" s="28"/>
      <c r="M115" s="28">
        <v>1</v>
      </c>
      <c r="N115" s="28"/>
      <c r="O115" s="28"/>
      <c r="P115" s="28"/>
      <c r="Q115" s="28"/>
      <c r="R115" s="26">
        <f t="shared" si="3"/>
        <v>14</v>
      </c>
      <c r="S115" s="73">
        <v>0.40322580645161288</v>
      </c>
      <c r="T115" s="34">
        <f t="shared" si="4"/>
        <v>5.6451612903225801</v>
      </c>
      <c r="U115" s="63"/>
      <c r="V115" s="77">
        <f t="shared" si="5"/>
        <v>0</v>
      </c>
    </row>
    <row r="116" spans="1:22" ht="72" x14ac:dyDescent="0.25">
      <c r="A116" s="10">
        <v>109</v>
      </c>
      <c r="B116" s="16" t="s">
        <v>14</v>
      </c>
      <c r="C116" s="28">
        <v>20</v>
      </c>
      <c r="D116" s="28">
        <v>4</v>
      </c>
      <c r="E116" s="28">
        <v>15</v>
      </c>
      <c r="F116" s="28"/>
      <c r="G116" s="28"/>
      <c r="H116" s="28"/>
      <c r="I116" s="28">
        <v>5</v>
      </c>
      <c r="J116" s="28"/>
      <c r="K116" s="28">
        <v>15</v>
      </c>
      <c r="L116" s="28"/>
      <c r="M116" s="28">
        <v>15</v>
      </c>
      <c r="N116" s="28">
        <v>10</v>
      </c>
      <c r="O116" s="28">
        <v>50</v>
      </c>
      <c r="P116" s="28">
        <v>20</v>
      </c>
      <c r="Q116" s="28"/>
      <c r="R116" s="26">
        <f t="shared" si="3"/>
        <v>154</v>
      </c>
      <c r="S116" s="73">
        <v>0.40322580645161288</v>
      </c>
      <c r="T116" s="34">
        <f t="shared" si="4"/>
        <v>62.096774193548384</v>
      </c>
      <c r="U116" s="63"/>
      <c r="V116" s="77">
        <f t="shared" si="5"/>
        <v>0</v>
      </c>
    </row>
    <row r="117" spans="1:22" ht="48" x14ac:dyDescent="0.25">
      <c r="A117" s="10">
        <v>110</v>
      </c>
      <c r="B117" s="16" t="s">
        <v>43</v>
      </c>
      <c r="C117" s="28"/>
      <c r="D117" s="28">
        <v>1</v>
      </c>
      <c r="E117" s="28">
        <v>1</v>
      </c>
      <c r="F117" s="28">
        <v>11</v>
      </c>
      <c r="G117" s="28"/>
      <c r="H117" s="28">
        <v>4</v>
      </c>
      <c r="I117" s="28">
        <v>2</v>
      </c>
      <c r="J117" s="28">
        <v>10</v>
      </c>
      <c r="K117" s="28"/>
      <c r="L117" s="28"/>
      <c r="M117" s="28">
        <v>2</v>
      </c>
      <c r="N117" s="28">
        <v>11</v>
      </c>
      <c r="O117" s="28">
        <v>10</v>
      </c>
      <c r="P117" s="28"/>
      <c r="Q117" s="28"/>
      <c r="R117" s="26">
        <f t="shared" si="3"/>
        <v>52</v>
      </c>
      <c r="S117" s="73">
        <v>0.4838709677419355</v>
      </c>
      <c r="T117" s="34">
        <f t="shared" si="4"/>
        <v>25.161290322580648</v>
      </c>
      <c r="U117" s="63"/>
      <c r="V117" s="77">
        <f t="shared" si="5"/>
        <v>0</v>
      </c>
    </row>
    <row r="118" spans="1:22" ht="36" x14ac:dyDescent="0.25">
      <c r="A118" s="10">
        <v>111</v>
      </c>
      <c r="B118" s="16" t="s">
        <v>15</v>
      </c>
      <c r="C118" s="28">
        <v>7</v>
      </c>
      <c r="D118" s="28">
        <v>1</v>
      </c>
      <c r="E118" s="28"/>
      <c r="F118" s="28">
        <v>11</v>
      </c>
      <c r="G118" s="28">
        <v>5</v>
      </c>
      <c r="H118" s="28"/>
      <c r="I118" s="28">
        <v>1</v>
      </c>
      <c r="J118" s="28">
        <v>10</v>
      </c>
      <c r="K118" s="28"/>
      <c r="L118" s="28"/>
      <c r="M118" s="28">
        <v>2</v>
      </c>
      <c r="N118" s="28">
        <v>10</v>
      </c>
      <c r="O118" s="28">
        <v>10</v>
      </c>
      <c r="P118" s="28">
        <v>2</v>
      </c>
      <c r="Q118" s="28"/>
      <c r="R118" s="26">
        <f t="shared" si="3"/>
        <v>59</v>
      </c>
      <c r="S118" s="73">
        <v>0.64516129032258063</v>
      </c>
      <c r="T118" s="34">
        <f t="shared" si="4"/>
        <v>38.064516129032256</v>
      </c>
      <c r="U118" s="63"/>
      <c r="V118" s="77">
        <f t="shared" si="5"/>
        <v>0</v>
      </c>
    </row>
    <row r="119" spans="1:22" ht="36" x14ac:dyDescent="0.25">
      <c r="A119" s="10">
        <v>112</v>
      </c>
      <c r="B119" s="16" t="s">
        <v>76</v>
      </c>
      <c r="C119" s="28"/>
      <c r="D119" s="28">
        <v>1</v>
      </c>
      <c r="E119" s="28"/>
      <c r="F119" s="28">
        <v>10</v>
      </c>
      <c r="G119" s="28"/>
      <c r="H119" s="28"/>
      <c r="I119" s="28"/>
      <c r="J119" s="28">
        <v>10</v>
      </c>
      <c r="K119" s="28"/>
      <c r="L119" s="28"/>
      <c r="M119" s="28">
        <v>2</v>
      </c>
      <c r="N119" s="28">
        <v>10</v>
      </c>
      <c r="O119" s="28"/>
      <c r="P119" s="28"/>
      <c r="Q119" s="28"/>
      <c r="R119" s="26">
        <f t="shared" si="3"/>
        <v>33</v>
      </c>
      <c r="S119" s="73">
        <v>1.2096774193548387</v>
      </c>
      <c r="T119" s="34">
        <f t="shared" si="4"/>
        <v>39.91935483870968</v>
      </c>
      <c r="U119" s="63"/>
      <c r="V119" s="77">
        <f t="shared" si="5"/>
        <v>0</v>
      </c>
    </row>
    <row r="120" spans="1:22" ht="36" x14ac:dyDescent="0.25">
      <c r="A120" s="10">
        <v>113</v>
      </c>
      <c r="B120" s="16" t="s">
        <v>77</v>
      </c>
      <c r="C120" s="28"/>
      <c r="D120" s="28">
        <v>2</v>
      </c>
      <c r="E120" s="28"/>
      <c r="F120" s="28">
        <v>6</v>
      </c>
      <c r="G120" s="28">
        <v>2</v>
      </c>
      <c r="H120" s="28"/>
      <c r="I120" s="28"/>
      <c r="J120" s="28">
        <v>5</v>
      </c>
      <c r="K120" s="28"/>
      <c r="L120" s="28">
        <v>1</v>
      </c>
      <c r="M120" s="28">
        <v>2</v>
      </c>
      <c r="N120" s="28">
        <v>16</v>
      </c>
      <c r="O120" s="28">
        <v>15</v>
      </c>
      <c r="P120" s="28"/>
      <c r="Q120" s="28"/>
      <c r="R120" s="26">
        <f t="shared" si="3"/>
        <v>49</v>
      </c>
      <c r="S120" s="73">
        <v>0.56451612903225801</v>
      </c>
      <c r="T120" s="34">
        <f t="shared" si="4"/>
        <v>27.661290322580641</v>
      </c>
      <c r="U120" s="63"/>
      <c r="V120" s="77">
        <f t="shared" si="5"/>
        <v>0</v>
      </c>
    </row>
    <row r="121" spans="1:22" ht="36" x14ac:dyDescent="0.25">
      <c r="A121" s="10">
        <v>114</v>
      </c>
      <c r="B121" s="16" t="s">
        <v>16</v>
      </c>
      <c r="C121" s="28">
        <v>20</v>
      </c>
      <c r="D121" s="28"/>
      <c r="E121" s="28">
        <v>1</v>
      </c>
      <c r="F121" s="28">
        <v>6</v>
      </c>
      <c r="G121" s="28">
        <v>2</v>
      </c>
      <c r="H121" s="28">
        <v>2</v>
      </c>
      <c r="I121" s="28"/>
      <c r="J121" s="28">
        <v>5</v>
      </c>
      <c r="K121" s="28"/>
      <c r="L121" s="28">
        <v>1</v>
      </c>
      <c r="M121" s="28"/>
      <c r="N121" s="28">
        <v>16</v>
      </c>
      <c r="O121" s="28">
        <v>5</v>
      </c>
      <c r="P121" s="28">
        <v>2</v>
      </c>
      <c r="Q121" s="28"/>
      <c r="R121" s="26">
        <f t="shared" si="3"/>
        <v>60</v>
      </c>
      <c r="S121" s="73">
        <v>0.56451612903225801</v>
      </c>
      <c r="T121" s="34">
        <f t="shared" si="4"/>
        <v>33.87096774193548</v>
      </c>
      <c r="U121" s="63"/>
      <c r="V121" s="77">
        <f t="shared" si="5"/>
        <v>0</v>
      </c>
    </row>
    <row r="122" spans="1:22" ht="36" x14ac:dyDescent="0.25">
      <c r="A122" s="10">
        <v>115</v>
      </c>
      <c r="B122" s="16" t="s">
        <v>44</v>
      </c>
      <c r="C122" s="28"/>
      <c r="D122" s="28"/>
      <c r="E122" s="28"/>
      <c r="F122" s="28">
        <v>5</v>
      </c>
      <c r="G122" s="28"/>
      <c r="H122" s="28"/>
      <c r="I122" s="28"/>
      <c r="J122" s="28">
        <v>5</v>
      </c>
      <c r="K122" s="28"/>
      <c r="L122" s="28">
        <v>1</v>
      </c>
      <c r="M122" s="28"/>
      <c r="N122" s="28"/>
      <c r="O122" s="28"/>
      <c r="P122" s="28"/>
      <c r="Q122" s="28"/>
      <c r="R122" s="26">
        <f t="shared" si="3"/>
        <v>11</v>
      </c>
      <c r="S122" s="73">
        <v>0.967741935483871</v>
      </c>
      <c r="T122" s="34">
        <f t="shared" si="4"/>
        <v>10.64516129032258</v>
      </c>
      <c r="U122" s="63"/>
      <c r="V122" s="77">
        <f t="shared" si="5"/>
        <v>0</v>
      </c>
    </row>
    <row r="123" spans="1:22" ht="72" x14ac:dyDescent="0.25">
      <c r="A123" s="10">
        <v>116</v>
      </c>
      <c r="B123" s="16" t="s">
        <v>78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>
        <v>2</v>
      </c>
      <c r="N123" s="28">
        <v>1</v>
      </c>
      <c r="O123" s="28"/>
      <c r="P123" s="28"/>
      <c r="Q123" s="28"/>
      <c r="R123" s="26">
        <f t="shared" si="3"/>
        <v>3</v>
      </c>
      <c r="S123" s="73">
        <v>12.903225806451612</v>
      </c>
      <c r="T123" s="34">
        <f t="shared" si="4"/>
        <v>38.709677419354833</v>
      </c>
      <c r="U123" s="63"/>
      <c r="V123" s="77">
        <f t="shared" si="5"/>
        <v>0</v>
      </c>
    </row>
    <row r="124" spans="1:22" ht="84" x14ac:dyDescent="0.25">
      <c r="A124" s="10">
        <v>117</v>
      </c>
      <c r="B124" s="16" t="s">
        <v>118</v>
      </c>
      <c r="C124" s="28"/>
      <c r="D124" s="28">
        <v>2</v>
      </c>
      <c r="E124" s="28"/>
      <c r="F124" s="28"/>
      <c r="G124" s="28"/>
      <c r="H124" s="28"/>
      <c r="I124" s="28">
        <v>2</v>
      </c>
      <c r="J124" s="28"/>
      <c r="K124" s="28"/>
      <c r="L124" s="28"/>
      <c r="M124" s="28">
        <v>3</v>
      </c>
      <c r="N124" s="28"/>
      <c r="O124" s="28"/>
      <c r="P124" s="28"/>
      <c r="Q124" s="28"/>
      <c r="R124" s="26">
        <f t="shared" si="3"/>
        <v>7</v>
      </c>
      <c r="S124" s="73">
        <v>5.6451612903225801</v>
      </c>
      <c r="T124" s="34">
        <f t="shared" si="4"/>
        <v>39.516129032258064</v>
      </c>
      <c r="U124" s="63"/>
      <c r="V124" s="77">
        <f t="shared" si="5"/>
        <v>0</v>
      </c>
    </row>
    <row r="125" spans="1:22" ht="108" x14ac:dyDescent="0.25">
      <c r="A125" s="10">
        <v>118</v>
      </c>
      <c r="B125" s="16" t="s">
        <v>79</v>
      </c>
      <c r="C125" s="28"/>
      <c r="D125" s="28">
        <v>1</v>
      </c>
      <c r="E125" s="28">
        <v>1</v>
      </c>
      <c r="F125" s="28"/>
      <c r="G125" s="28"/>
      <c r="H125" s="28">
        <v>1</v>
      </c>
      <c r="I125" s="28">
        <v>2</v>
      </c>
      <c r="J125" s="28">
        <v>1</v>
      </c>
      <c r="K125" s="28"/>
      <c r="L125" s="28">
        <v>1</v>
      </c>
      <c r="M125" s="28">
        <v>3</v>
      </c>
      <c r="N125" s="28">
        <v>1</v>
      </c>
      <c r="O125" s="28"/>
      <c r="P125" s="28"/>
      <c r="Q125" s="28"/>
      <c r="R125" s="26">
        <f t="shared" si="3"/>
        <v>11</v>
      </c>
      <c r="S125" s="73">
        <v>6.4516129032258061</v>
      </c>
      <c r="T125" s="34">
        <f t="shared" si="4"/>
        <v>70.967741935483872</v>
      </c>
      <c r="U125" s="63"/>
      <c r="V125" s="77">
        <f t="shared" si="5"/>
        <v>0</v>
      </c>
    </row>
    <row r="126" spans="1:22" ht="48" x14ac:dyDescent="0.25">
      <c r="A126" s="10">
        <v>119</v>
      </c>
      <c r="B126" s="16" t="s">
        <v>169</v>
      </c>
      <c r="C126" s="28"/>
      <c r="D126" s="28"/>
      <c r="E126" s="28"/>
      <c r="F126" s="28"/>
      <c r="G126" s="28"/>
      <c r="H126" s="28"/>
      <c r="I126" s="28"/>
      <c r="J126" s="28">
        <v>4</v>
      </c>
      <c r="K126" s="28"/>
      <c r="L126" s="28"/>
      <c r="M126" s="28"/>
      <c r="N126" s="28"/>
      <c r="O126" s="28"/>
      <c r="P126" s="28"/>
      <c r="Q126" s="28"/>
      <c r="R126" s="26">
        <f t="shared" si="3"/>
        <v>4</v>
      </c>
      <c r="S126" s="73">
        <v>6.4516129032258061</v>
      </c>
      <c r="T126" s="34">
        <f t="shared" si="4"/>
        <v>25.806451612903224</v>
      </c>
      <c r="U126" s="63"/>
      <c r="V126" s="77">
        <f t="shared" si="5"/>
        <v>0</v>
      </c>
    </row>
    <row r="127" spans="1:22" ht="36" x14ac:dyDescent="0.25">
      <c r="A127" s="10">
        <v>120</v>
      </c>
      <c r="B127" s="16" t="s">
        <v>46</v>
      </c>
      <c r="C127" s="28"/>
      <c r="D127" s="28">
        <v>4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>
        <v>2</v>
      </c>
      <c r="O127" s="28"/>
      <c r="P127" s="28"/>
      <c r="Q127" s="28"/>
      <c r="R127" s="26">
        <f t="shared" si="3"/>
        <v>6</v>
      </c>
      <c r="S127" s="73">
        <v>1.4516129032258065</v>
      </c>
      <c r="T127" s="34">
        <f t="shared" si="4"/>
        <v>8.7096774193548399</v>
      </c>
      <c r="U127" s="63"/>
      <c r="V127" s="77">
        <f t="shared" si="5"/>
        <v>0</v>
      </c>
    </row>
    <row r="128" spans="1:22" ht="36" x14ac:dyDescent="0.25">
      <c r="A128" s="10">
        <v>121</v>
      </c>
      <c r="B128" s="16" t="s">
        <v>80</v>
      </c>
      <c r="C128" s="28"/>
      <c r="D128" s="28">
        <v>1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  <c r="N128" s="28">
        <v>2</v>
      </c>
      <c r="O128" s="28"/>
      <c r="P128" s="28"/>
      <c r="Q128" s="28"/>
      <c r="R128" s="26">
        <f t="shared" si="3"/>
        <v>5</v>
      </c>
      <c r="S128" s="73">
        <v>2.4193548387096775</v>
      </c>
      <c r="T128" s="34">
        <f t="shared" si="4"/>
        <v>12.096774193548388</v>
      </c>
      <c r="U128" s="63"/>
      <c r="V128" s="77">
        <f t="shared" si="5"/>
        <v>0</v>
      </c>
    </row>
    <row r="129" spans="1:22" ht="60" x14ac:dyDescent="0.25">
      <c r="A129" s="10">
        <v>122</v>
      </c>
      <c r="B129" s="16" t="s">
        <v>81</v>
      </c>
      <c r="C129" s="28">
        <v>10</v>
      </c>
      <c r="D129" s="28">
        <v>6</v>
      </c>
      <c r="E129" s="28"/>
      <c r="F129" s="28"/>
      <c r="G129" s="28">
        <v>2</v>
      </c>
      <c r="H129" s="28"/>
      <c r="I129" s="28"/>
      <c r="J129" s="28"/>
      <c r="K129" s="28"/>
      <c r="L129" s="28"/>
      <c r="M129" s="28">
        <v>3</v>
      </c>
      <c r="N129" s="28">
        <v>3</v>
      </c>
      <c r="O129" s="28"/>
      <c r="P129" s="28"/>
      <c r="Q129" s="28"/>
      <c r="R129" s="26">
        <f t="shared" si="3"/>
        <v>24</v>
      </c>
      <c r="S129" s="73">
        <v>1.6129032258064515</v>
      </c>
      <c r="T129" s="34">
        <f t="shared" si="4"/>
        <v>38.709677419354833</v>
      </c>
      <c r="U129" s="63"/>
      <c r="V129" s="77">
        <f t="shared" si="5"/>
        <v>0</v>
      </c>
    </row>
    <row r="130" spans="1:22" ht="36" x14ac:dyDescent="0.25">
      <c r="A130" s="10">
        <v>123</v>
      </c>
      <c r="B130" s="16" t="s">
        <v>186</v>
      </c>
      <c r="C130" s="28"/>
      <c r="D130" s="28">
        <v>2</v>
      </c>
      <c r="E130" s="28"/>
      <c r="F130" s="28"/>
      <c r="G130" s="28"/>
      <c r="H130" s="28"/>
      <c r="I130" s="28"/>
      <c r="J130" s="28"/>
      <c r="K130" s="28">
        <v>1</v>
      </c>
      <c r="L130" s="28"/>
      <c r="M130" s="28"/>
      <c r="N130" s="28"/>
      <c r="O130" s="28"/>
      <c r="P130" s="28"/>
      <c r="Q130" s="28"/>
      <c r="R130" s="26">
        <f t="shared" si="3"/>
        <v>3</v>
      </c>
      <c r="S130" s="73">
        <v>1.7741935483870968</v>
      </c>
      <c r="T130" s="34">
        <f t="shared" si="4"/>
        <v>5.32258064516129</v>
      </c>
      <c r="U130" s="63"/>
      <c r="V130" s="77">
        <f t="shared" si="5"/>
        <v>0</v>
      </c>
    </row>
    <row r="131" spans="1:22" ht="24" x14ac:dyDescent="0.25">
      <c r="A131" s="10">
        <v>124</v>
      </c>
      <c r="B131" s="16" t="s">
        <v>119</v>
      </c>
      <c r="C131" s="28"/>
      <c r="D131" s="28">
        <v>1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6">
        <f t="shared" si="3"/>
        <v>1</v>
      </c>
      <c r="S131" s="73">
        <v>1.370967741935484</v>
      </c>
      <c r="T131" s="34">
        <f t="shared" si="4"/>
        <v>1.370967741935484</v>
      </c>
      <c r="U131" s="63"/>
      <c r="V131" s="77">
        <f t="shared" si="5"/>
        <v>0</v>
      </c>
    </row>
    <row r="132" spans="1:22" ht="24" x14ac:dyDescent="0.25">
      <c r="A132" s="10">
        <v>125</v>
      </c>
      <c r="B132" s="16" t="s">
        <v>17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>
        <v>2</v>
      </c>
      <c r="Q132" s="28"/>
      <c r="R132" s="26">
        <f t="shared" si="3"/>
        <v>2</v>
      </c>
      <c r="S132" s="73">
        <v>4.838709677419355</v>
      </c>
      <c r="T132" s="34">
        <f t="shared" si="4"/>
        <v>9.67741935483871</v>
      </c>
      <c r="U132" s="63"/>
      <c r="V132" s="77">
        <f t="shared" si="5"/>
        <v>0</v>
      </c>
    </row>
    <row r="133" spans="1:22" ht="96" x14ac:dyDescent="0.25">
      <c r="A133" s="10">
        <v>126</v>
      </c>
      <c r="B133" s="16" t="s">
        <v>18</v>
      </c>
      <c r="C133" s="28">
        <v>1</v>
      </c>
      <c r="D133" s="28"/>
      <c r="E133" s="28"/>
      <c r="F133" s="28"/>
      <c r="G133" s="28"/>
      <c r="H133" s="28"/>
      <c r="I133" s="28"/>
      <c r="J133" s="28">
        <v>2</v>
      </c>
      <c r="K133" s="28"/>
      <c r="L133" s="28"/>
      <c r="M133" s="28"/>
      <c r="N133" s="28">
        <v>1</v>
      </c>
      <c r="O133" s="28">
        <v>1</v>
      </c>
      <c r="P133" s="28">
        <v>1</v>
      </c>
      <c r="Q133" s="28"/>
      <c r="R133" s="26">
        <f t="shared" si="3"/>
        <v>6</v>
      </c>
      <c r="S133" s="73">
        <v>25</v>
      </c>
      <c r="T133" s="34">
        <f t="shared" si="4"/>
        <v>150</v>
      </c>
      <c r="U133" s="63"/>
      <c r="V133" s="77">
        <f t="shared" si="5"/>
        <v>0</v>
      </c>
    </row>
    <row r="134" spans="1:22" ht="36" x14ac:dyDescent="0.25">
      <c r="A134" s="10">
        <v>127</v>
      </c>
      <c r="B134" s="16" t="s">
        <v>134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>
        <v>10</v>
      </c>
      <c r="N134" s="28"/>
      <c r="O134" s="28"/>
      <c r="P134" s="28"/>
      <c r="Q134" s="28"/>
      <c r="R134" s="26">
        <f t="shared" si="3"/>
        <v>10</v>
      </c>
      <c r="S134" s="73">
        <v>0.72580645161290325</v>
      </c>
      <c r="T134" s="34">
        <f t="shared" si="4"/>
        <v>7.258064516129032</v>
      </c>
      <c r="U134" s="63"/>
      <c r="V134" s="77">
        <f t="shared" si="5"/>
        <v>0</v>
      </c>
    </row>
    <row r="135" spans="1:22" ht="48" x14ac:dyDescent="0.25">
      <c r="A135" s="10">
        <v>128</v>
      </c>
      <c r="B135" s="16" t="s">
        <v>148</v>
      </c>
      <c r="C135" s="28"/>
      <c r="D135" s="28">
        <v>2</v>
      </c>
      <c r="E135" s="28"/>
      <c r="F135" s="28">
        <v>300</v>
      </c>
      <c r="G135" s="28">
        <v>600</v>
      </c>
      <c r="H135" s="28">
        <v>180</v>
      </c>
      <c r="I135" s="28"/>
      <c r="J135" s="28">
        <v>300</v>
      </c>
      <c r="K135" s="28"/>
      <c r="L135" s="28"/>
      <c r="M135" s="28"/>
      <c r="N135" s="28"/>
      <c r="O135" s="28"/>
      <c r="P135" s="28"/>
      <c r="Q135" s="28"/>
      <c r="R135" s="26">
        <f t="shared" si="3"/>
        <v>1382</v>
      </c>
      <c r="S135" s="73">
        <v>0.4838709677419355</v>
      </c>
      <c r="T135" s="34">
        <f t="shared" si="4"/>
        <v>668.70967741935488</v>
      </c>
      <c r="U135" s="63"/>
      <c r="V135" s="77">
        <f t="shared" si="5"/>
        <v>0</v>
      </c>
    </row>
    <row r="136" spans="1:22" ht="36" x14ac:dyDescent="0.25">
      <c r="A136" s="10">
        <v>129</v>
      </c>
      <c r="B136" s="16" t="s">
        <v>201</v>
      </c>
      <c r="C136" s="28">
        <v>1</v>
      </c>
      <c r="D136" s="28">
        <v>1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6">
        <f t="shared" si="3"/>
        <v>2</v>
      </c>
      <c r="S136" s="73">
        <v>4.919354838709677</v>
      </c>
      <c r="T136" s="34">
        <f t="shared" si="4"/>
        <v>9.8387096774193541</v>
      </c>
      <c r="U136" s="63"/>
      <c r="V136" s="77">
        <f t="shared" si="5"/>
        <v>0</v>
      </c>
    </row>
    <row r="137" spans="1:22" ht="36" x14ac:dyDescent="0.25">
      <c r="A137" s="10">
        <v>130</v>
      </c>
      <c r="B137" s="16" t="s">
        <v>111</v>
      </c>
      <c r="C137" s="28">
        <v>2</v>
      </c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>
        <v>7</v>
      </c>
      <c r="P137" s="28"/>
      <c r="Q137" s="28"/>
      <c r="R137" s="26">
        <f t="shared" ref="R137:R148" si="6">SUM(C137:Q137)</f>
        <v>9</v>
      </c>
      <c r="S137" s="73">
        <v>5.6451612903225801</v>
      </c>
      <c r="T137" s="34">
        <f t="shared" ref="T137:T148" si="7">R137*S137</f>
        <v>50.806451612903217</v>
      </c>
      <c r="U137" s="63"/>
      <c r="V137" s="77">
        <f t="shared" ref="V137:V148" si="8">R137*U137</f>
        <v>0</v>
      </c>
    </row>
    <row r="138" spans="1:22" ht="60" x14ac:dyDescent="0.25">
      <c r="A138" s="10">
        <v>131</v>
      </c>
      <c r="B138" s="16" t="s">
        <v>82</v>
      </c>
      <c r="C138" s="28">
        <v>2</v>
      </c>
      <c r="D138" s="28">
        <v>1</v>
      </c>
      <c r="E138" s="28"/>
      <c r="F138" s="28"/>
      <c r="G138" s="28"/>
      <c r="H138" s="28"/>
      <c r="I138" s="28">
        <v>3</v>
      </c>
      <c r="J138" s="28"/>
      <c r="K138" s="28">
        <v>5</v>
      </c>
      <c r="L138" s="28"/>
      <c r="M138" s="28">
        <v>7</v>
      </c>
      <c r="N138" s="28">
        <v>2</v>
      </c>
      <c r="O138" s="28">
        <v>3</v>
      </c>
      <c r="P138" s="28"/>
      <c r="Q138" s="28"/>
      <c r="R138" s="26">
        <f t="shared" si="6"/>
        <v>23</v>
      </c>
      <c r="S138" s="73">
        <v>0.80645161290322576</v>
      </c>
      <c r="T138" s="34">
        <f t="shared" si="7"/>
        <v>18.548387096774192</v>
      </c>
      <c r="U138" s="63"/>
      <c r="V138" s="77">
        <f t="shared" si="8"/>
        <v>0</v>
      </c>
    </row>
    <row r="139" spans="1:22" ht="48" x14ac:dyDescent="0.25">
      <c r="A139" s="10">
        <v>132</v>
      </c>
      <c r="B139" s="16" t="s">
        <v>103</v>
      </c>
      <c r="C139" s="28"/>
      <c r="D139" s="28">
        <v>2</v>
      </c>
      <c r="E139" s="28"/>
      <c r="F139" s="28"/>
      <c r="G139" s="28"/>
      <c r="H139" s="28"/>
      <c r="I139" s="28"/>
      <c r="J139" s="28"/>
      <c r="K139" s="28"/>
      <c r="L139" s="28"/>
      <c r="M139" s="28">
        <v>10</v>
      </c>
      <c r="N139" s="28"/>
      <c r="O139" s="28">
        <v>30</v>
      </c>
      <c r="P139" s="28"/>
      <c r="Q139" s="28"/>
      <c r="R139" s="26">
        <f t="shared" si="6"/>
        <v>42</v>
      </c>
      <c r="S139" s="73">
        <v>0.20161290322580644</v>
      </c>
      <c r="T139" s="34">
        <f t="shared" si="7"/>
        <v>8.4677419354838701</v>
      </c>
      <c r="U139" s="63"/>
      <c r="V139" s="77">
        <f t="shared" si="8"/>
        <v>0</v>
      </c>
    </row>
    <row r="140" spans="1:22" ht="48" x14ac:dyDescent="0.25">
      <c r="A140" s="10">
        <v>133</v>
      </c>
      <c r="B140" s="16" t="s">
        <v>47</v>
      </c>
      <c r="C140" s="28"/>
      <c r="D140" s="28">
        <v>1</v>
      </c>
      <c r="E140" s="28"/>
      <c r="F140" s="28"/>
      <c r="G140" s="28"/>
      <c r="H140" s="28"/>
      <c r="I140" s="28">
        <v>1</v>
      </c>
      <c r="J140" s="28"/>
      <c r="K140" s="28"/>
      <c r="L140" s="28"/>
      <c r="M140" s="28"/>
      <c r="N140" s="28"/>
      <c r="O140" s="28"/>
      <c r="P140" s="28"/>
      <c r="Q140" s="28"/>
      <c r="R140" s="26">
        <f t="shared" si="6"/>
        <v>2</v>
      </c>
      <c r="S140" s="73">
        <v>4.032258064516129</v>
      </c>
      <c r="T140" s="34">
        <f t="shared" si="7"/>
        <v>8.064516129032258</v>
      </c>
      <c r="U140" s="63"/>
      <c r="V140" s="77">
        <f t="shared" si="8"/>
        <v>0</v>
      </c>
    </row>
    <row r="141" spans="1:22" ht="48" x14ac:dyDescent="0.25">
      <c r="A141" s="10">
        <v>134</v>
      </c>
      <c r="B141" s="16" t="s">
        <v>187</v>
      </c>
      <c r="C141" s="28"/>
      <c r="D141" s="28"/>
      <c r="E141" s="28"/>
      <c r="F141" s="28"/>
      <c r="G141" s="28"/>
      <c r="H141" s="28"/>
      <c r="I141" s="28"/>
      <c r="J141" s="28"/>
      <c r="K141" s="28">
        <v>3</v>
      </c>
      <c r="L141" s="28"/>
      <c r="M141" s="28"/>
      <c r="N141" s="28"/>
      <c r="O141" s="28"/>
      <c r="P141" s="28"/>
      <c r="Q141" s="28"/>
      <c r="R141" s="26">
        <f t="shared" si="6"/>
        <v>3</v>
      </c>
      <c r="S141" s="73">
        <v>4.838709677419355</v>
      </c>
      <c r="T141" s="34">
        <f t="shared" si="7"/>
        <v>14.516129032258064</v>
      </c>
      <c r="U141" s="63"/>
      <c r="V141" s="77">
        <f t="shared" si="8"/>
        <v>0</v>
      </c>
    </row>
    <row r="142" spans="1:22" ht="24" x14ac:dyDescent="0.25">
      <c r="A142" s="10">
        <v>135</v>
      </c>
      <c r="B142" s="16" t="s">
        <v>83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>
        <v>1</v>
      </c>
      <c r="O142" s="28"/>
      <c r="P142" s="28"/>
      <c r="Q142" s="28"/>
      <c r="R142" s="26">
        <f t="shared" si="6"/>
        <v>1</v>
      </c>
      <c r="S142" s="73">
        <v>1.6129032258064515</v>
      </c>
      <c r="T142" s="34">
        <f t="shared" si="7"/>
        <v>1.6129032258064515</v>
      </c>
      <c r="U142" s="63"/>
      <c r="V142" s="77">
        <f t="shared" si="8"/>
        <v>0</v>
      </c>
    </row>
    <row r="143" spans="1:22" ht="24" x14ac:dyDescent="0.25">
      <c r="A143" s="10">
        <v>136</v>
      </c>
      <c r="B143" s="16" t="s">
        <v>86</v>
      </c>
      <c r="C143" s="28"/>
      <c r="D143" s="28">
        <v>1</v>
      </c>
      <c r="E143" s="28"/>
      <c r="F143" s="28"/>
      <c r="G143" s="28">
        <v>4</v>
      </c>
      <c r="H143" s="28"/>
      <c r="I143" s="28"/>
      <c r="J143" s="28"/>
      <c r="K143" s="28"/>
      <c r="L143" s="28"/>
      <c r="M143" s="28"/>
      <c r="N143" s="28"/>
      <c r="O143" s="28"/>
      <c r="P143" s="28"/>
      <c r="Q143" s="28">
        <v>1</v>
      </c>
      <c r="R143" s="26">
        <f t="shared" si="6"/>
        <v>6</v>
      </c>
      <c r="S143" s="73">
        <v>0.80645161290322576</v>
      </c>
      <c r="T143" s="34">
        <f t="shared" si="7"/>
        <v>4.8387096774193541</v>
      </c>
      <c r="U143" s="63"/>
      <c r="V143" s="77">
        <f t="shared" si="8"/>
        <v>0</v>
      </c>
    </row>
    <row r="144" spans="1:22" ht="24" x14ac:dyDescent="0.25">
      <c r="A144" s="10">
        <v>137</v>
      </c>
      <c r="B144" s="16" t="s">
        <v>170</v>
      </c>
      <c r="C144" s="28"/>
      <c r="D144" s="28">
        <v>1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6">
        <f t="shared" si="6"/>
        <v>1</v>
      </c>
      <c r="S144" s="73">
        <v>0.80645161290322576</v>
      </c>
      <c r="T144" s="34">
        <f t="shared" si="7"/>
        <v>0.80645161290322576</v>
      </c>
      <c r="U144" s="63"/>
      <c r="V144" s="77">
        <f t="shared" si="8"/>
        <v>0</v>
      </c>
    </row>
    <row r="145" spans="1:22" ht="48" x14ac:dyDescent="0.25">
      <c r="A145" s="10">
        <v>138</v>
      </c>
      <c r="B145" s="16" t="s">
        <v>135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>
        <v>2</v>
      </c>
      <c r="N145" s="28"/>
      <c r="O145" s="28"/>
      <c r="P145" s="28"/>
      <c r="Q145" s="28"/>
      <c r="R145" s="26">
        <f t="shared" si="6"/>
        <v>2</v>
      </c>
      <c r="S145" s="73">
        <v>10.64516129032258</v>
      </c>
      <c r="T145" s="34">
        <f t="shared" si="7"/>
        <v>21.29032258064516</v>
      </c>
      <c r="U145" s="63"/>
      <c r="V145" s="77">
        <f t="shared" si="8"/>
        <v>0</v>
      </c>
    </row>
    <row r="146" spans="1:22" ht="60" x14ac:dyDescent="0.25">
      <c r="A146" s="10">
        <v>139</v>
      </c>
      <c r="B146" s="16" t="s">
        <v>48</v>
      </c>
      <c r="C146" s="28"/>
      <c r="D146" s="28"/>
      <c r="E146" s="28">
        <v>5</v>
      </c>
      <c r="F146" s="28"/>
      <c r="G146" s="28">
        <v>4</v>
      </c>
      <c r="H146" s="28"/>
      <c r="I146" s="28"/>
      <c r="J146" s="28"/>
      <c r="K146" s="28"/>
      <c r="L146" s="28">
        <v>1</v>
      </c>
      <c r="M146" s="28"/>
      <c r="N146" s="28">
        <v>1</v>
      </c>
      <c r="O146" s="28"/>
      <c r="P146" s="28"/>
      <c r="Q146" s="28"/>
      <c r="R146" s="26">
        <f t="shared" si="6"/>
        <v>11</v>
      </c>
      <c r="S146" s="73">
        <v>2.0161290322580645</v>
      </c>
      <c r="T146" s="34">
        <f t="shared" si="7"/>
        <v>22.177419354838708</v>
      </c>
      <c r="U146" s="63"/>
      <c r="V146" s="77">
        <f t="shared" si="8"/>
        <v>0</v>
      </c>
    </row>
    <row r="147" spans="1:22" ht="60" x14ac:dyDescent="0.25">
      <c r="A147" s="10">
        <v>140</v>
      </c>
      <c r="B147" s="16" t="s">
        <v>104</v>
      </c>
      <c r="C147" s="28">
        <v>1</v>
      </c>
      <c r="D147" s="28"/>
      <c r="E147" s="28">
        <v>1</v>
      </c>
      <c r="F147" s="28">
        <v>2</v>
      </c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6">
        <f t="shared" si="6"/>
        <v>4</v>
      </c>
      <c r="S147" s="73">
        <v>2.4193548387096775</v>
      </c>
      <c r="T147" s="34">
        <f t="shared" si="7"/>
        <v>9.67741935483871</v>
      </c>
      <c r="U147" s="63"/>
      <c r="V147" s="77">
        <f t="shared" si="8"/>
        <v>0</v>
      </c>
    </row>
    <row r="148" spans="1:22" ht="72" x14ac:dyDescent="0.25">
      <c r="A148" s="10">
        <v>141</v>
      </c>
      <c r="B148" s="16" t="s">
        <v>126</v>
      </c>
      <c r="C148" s="28"/>
      <c r="D148" s="28"/>
      <c r="E148" s="28">
        <v>1</v>
      </c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6">
        <f t="shared" si="6"/>
        <v>1</v>
      </c>
      <c r="S148" s="73">
        <v>2.4193548387096775</v>
      </c>
      <c r="T148" s="34">
        <f t="shared" si="7"/>
        <v>2.4193548387096775</v>
      </c>
      <c r="U148" s="63"/>
      <c r="V148" s="77">
        <f t="shared" si="8"/>
        <v>0</v>
      </c>
    </row>
    <row r="149" spans="1:22" x14ac:dyDescent="0.25">
      <c r="A149" s="20"/>
      <c r="B149" s="1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35"/>
      <c r="U149" s="74"/>
      <c r="V149" s="78"/>
    </row>
    <row r="150" spans="1:22" x14ac:dyDescent="0.25">
      <c r="A150" s="50"/>
      <c r="B150" s="51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37"/>
      <c r="U150" s="74"/>
      <c r="V150" s="78"/>
    </row>
    <row r="151" spans="1:22" x14ac:dyDescent="0.25">
      <c r="A151" s="50"/>
      <c r="B151" s="51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37"/>
      <c r="U151" s="74"/>
      <c r="V151" s="78"/>
    </row>
    <row r="152" spans="1:22" x14ac:dyDescent="0.25">
      <c r="A152" s="9"/>
      <c r="B152" s="16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38"/>
      <c r="U152" s="76"/>
    </row>
  </sheetData>
  <mergeCells count="5">
    <mergeCell ref="C6:Q6"/>
    <mergeCell ref="A1:U1"/>
    <mergeCell ref="A2:U2"/>
    <mergeCell ref="U6:V6"/>
    <mergeCell ref="A3:C3"/>
  </mergeCells>
  <pageMargins left="0.7" right="0.7" top="0.75" bottom="0.75" header="0.3" footer="0.3"/>
  <pageSetup paperSize="9" orientation="landscape" r:id="rId1"/>
  <headerFooter>
    <oddFooter>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8" zoomScaleNormal="100" workbookViewId="0">
      <selection activeCell="D8" sqref="D8"/>
    </sheetView>
  </sheetViews>
  <sheetFormatPr defaultRowHeight="12" x14ac:dyDescent="0.2"/>
  <cols>
    <col min="1" max="1" width="4.7109375" style="2" customWidth="1"/>
    <col min="2" max="2" width="32" style="7" customWidth="1"/>
    <col min="3" max="3" width="11.85546875" style="3" customWidth="1"/>
    <col min="4" max="5" width="12.140625" style="3" customWidth="1"/>
    <col min="6" max="6" width="12" style="3" customWidth="1"/>
    <col min="7" max="7" width="11.7109375" style="3" customWidth="1"/>
    <col min="8" max="8" width="9.140625" style="3"/>
    <col min="9" max="9" width="10.7109375" style="23" customWidth="1"/>
    <col min="10" max="10" width="9.5703125" style="4" bestFit="1" customWidth="1"/>
    <col min="11" max="16384" width="9.140625" style="2"/>
  </cols>
  <sheetData>
    <row r="1" spans="1:10" ht="15" x14ac:dyDescent="0.25">
      <c r="A1" s="59" t="s">
        <v>272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" x14ac:dyDescent="0.25">
      <c r="A2" s="59" t="s">
        <v>253</v>
      </c>
      <c r="B2" s="59" t="s">
        <v>0</v>
      </c>
      <c r="C2" s="59" t="s">
        <v>163</v>
      </c>
      <c r="D2" s="59"/>
      <c r="E2" s="59"/>
      <c r="F2" s="59"/>
      <c r="G2" s="59"/>
      <c r="H2" s="59"/>
      <c r="I2" s="59"/>
      <c r="J2" s="59"/>
    </row>
    <row r="3" spans="1:10" s="6" customFormat="1" x14ac:dyDescent="0.2">
      <c r="A3" s="12">
        <v>1</v>
      </c>
      <c r="B3" s="11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</row>
    <row r="4" spans="1:10" ht="15" x14ac:dyDescent="0.2">
      <c r="A4" s="9"/>
      <c r="B4" s="16"/>
      <c r="C4" s="57" t="s">
        <v>268</v>
      </c>
      <c r="D4" s="57"/>
      <c r="E4" s="57"/>
      <c r="F4" s="57"/>
      <c r="G4" s="57"/>
      <c r="H4" s="26"/>
      <c r="I4" s="27"/>
      <c r="J4" s="33"/>
    </row>
    <row r="5" spans="1:10" ht="96" x14ac:dyDescent="0.2">
      <c r="A5" s="10" t="s">
        <v>247</v>
      </c>
      <c r="B5" s="13" t="s">
        <v>248</v>
      </c>
      <c r="C5" s="14" t="s">
        <v>207</v>
      </c>
      <c r="D5" s="14" t="s">
        <v>209</v>
      </c>
      <c r="E5" s="14" t="s">
        <v>212</v>
      </c>
      <c r="F5" s="14" t="s">
        <v>271</v>
      </c>
      <c r="G5" s="14" t="s">
        <v>205</v>
      </c>
      <c r="H5" s="17" t="s">
        <v>246</v>
      </c>
      <c r="I5" s="17" t="s">
        <v>254</v>
      </c>
      <c r="J5" s="17" t="s">
        <v>275</v>
      </c>
    </row>
    <row r="6" spans="1:10" ht="24" x14ac:dyDescent="0.2">
      <c r="A6" s="10">
        <v>1</v>
      </c>
      <c r="B6" s="16" t="s">
        <v>20</v>
      </c>
      <c r="C6" s="28"/>
      <c r="D6" s="28">
        <v>3</v>
      </c>
      <c r="E6" s="28"/>
      <c r="F6" s="28">
        <v>5</v>
      </c>
      <c r="G6" s="28">
        <v>5</v>
      </c>
      <c r="H6" s="26">
        <f>SUM(C6:G6)</f>
        <v>13</v>
      </c>
      <c r="I6" s="29">
        <v>12</v>
      </c>
      <c r="J6" s="34">
        <f>H6*I6</f>
        <v>156</v>
      </c>
    </row>
    <row r="7" spans="1:10" ht="24" x14ac:dyDescent="0.2">
      <c r="A7" s="10">
        <v>2</v>
      </c>
      <c r="B7" s="16" t="s">
        <v>208</v>
      </c>
      <c r="C7" s="28">
        <v>2</v>
      </c>
      <c r="D7" s="28"/>
      <c r="E7" s="28"/>
      <c r="F7" s="28"/>
      <c r="G7" s="28"/>
      <c r="H7" s="26">
        <f t="shared" ref="H7:H70" si="0">SUM(C7:G7)</f>
        <v>2</v>
      </c>
      <c r="I7" s="29">
        <v>3</v>
      </c>
      <c r="J7" s="34">
        <f t="shared" ref="J7:J70" si="1">H7*I7</f>
        <v>6</v>
      </c>
    </row>
    <row r="8" spans="1:10" ht="72" x14ac:dyDescent="0.2">
      <c r="A8" s="10">
        <v>3</v>
      </c>
      <c r="B8" s="16" t="s">
        <v>4</v>
      </c>
      <c r="C8" s="28"/>
      <c r="D8" s="28"/>
      <c r="E8" s="28">
        <v>1</v>
      </c>
      <c r="F8" s="28"/>
      <c r="G8" s="28"/>
      <c r="H8" s="26">
        <f t="shared" si="0"/>
        <v>1</v>
      </c>
      <c r="I8" s="29">
        <v>14</v>
      </c>
      <c r="J8" s="34">
        <f t="shared" si="1"/>
        <v>14</v>
      </c>
    </row>
    <row r="9" spans="1:10" ht="36" x14ac:dyDescent="0.2">
      <c r="A9" s="10">
        <v>4</v>
      </c>
      <c r="B9" s="16" t="s">
        <v>26</v>
      </c>
      <c r="C9" s="28"/>
      <c r="D9" s="28"/>
      <c r="E9" s="28">
        <v>5</v>
      </c>
      <c r="F9" s="28"/>
      <c r="G9" s="28"/>
      <c r="H9" s="26">
        <f t="shared" si="0"/>
        <v>5</v>
      </c>
      <c r="I9" s="29">
        <v>0.6</v>
      </c>
      <c r="J9" s="34">
        <f t="shared" si="1"/>
        <v>3</v>
      </c>
    </row>
    <row r="10" spans="1:10" ht="36" x14ac:dyDescent="0.2">
      <c r="A10" s="10">
        <v>5</v>
      </c>
      <c r="B10" s="16" t="s">
        <v>27</v>
      </c>
      <c r="C10" s="28"/>
      <c r="D10" s="28">
        <v>20</v>
      </c>
      <c r="E10" s="28">
        <v>5</v>
      </c>
      <c r="F10" s="28"/>
      <c r="G10" s="28"/>
      <c r="H10" s="26">
        <f t="shared" si="0"/>
        <v>25</v>
      </c>
      <c r="I10" s="29">
        <v>1.5</v>
      </c>
      <c r="J10" s="34">
        <f t="shared" si="1"/>
        <v>37.5</v>
      </c>
    </row>
    <row r="11" spans="1:10" ht="24" x14ac:dyDescent="0.2">
      <c r="A11" s="10">
        <v>6</v>
      </c>
      <c r="B11" s="16" t="s">
        <v>114</v>
      </c>
      <c r="C11" s="28"/>
      <c r="D11" s="28"/>
      <c r="E11" s="28">
        <v>2</v>
      </c>
      <c r="F11" s="28">
        <v>5</v>
      </c>
      <c r="G11" s="28"/>
      <c r="H11" s="26">
        <f t="shared" si="0"/>
        <v>7</v>
      </c>
      <c r="I11" s="29">
        <v>4</v>
      </c>
      <c r="J11" s="34">
        <f t="shared" si="1"/>
        <v>28</v>
      </c>
    </row>
    <row r="12" spans="1:10" ht="24" x14ac:dyDescent="0.2">
      <c r="A12" s="10">
        <v>7</v>
      </c>
      <c r="B12" s="16" t="s">
        <v>132</v>
      </c>
      <c r="C12" s="28"/>
      <c r="D12" s="28"/>
      <c r="E12" s="28"/>
      <c r="F12" s="28">
        <v>5</v>
      </c>
      <c r="G12" s="28"/>
      <c r="H12" s="26">
        <f t="shared" si="0"/>
        <v>5</v>
      </c>
      <c r="I12" s="29">
        <v>5</v>
      </c>
      <c r="J12" s="34">
        <f t="shared" si="1"/>
        <v>25</v>
      </c>
    </row>
    <row r="13" spans="1:10" ht="24" x14ac:dyDescent="0.2">
      <c r="A13" s="10">
        <v>8</v>
      </c>
      <c r="B13" s="16" t="s">
        <v>51</v>
      </c>
      <c r="C13" s="28">
        <v>5</v>
      </c>
      <c r="D13" s="28"/>
      <c r="E13" s="28">
        <v>5</v>
      </c>
      <c r="F13" s="28"/>
      <c r="G13" s="28"/>
      <c r="H13" s="26">
        <f t="shared" si="0"/>
        <v>10</v>
      </c>
      <c r="I13" s="29">
        <v>0.7</v>
      </c>
      <c r="J13" s="34">
        <f t="shared" si="1"/>
        <v>7</v>
      </c>
    </row>
    <row r="14" spans="1:10" ht="48" x14ac:dyDescent="0.2">
      <c r="A14" s="10">
        <v>9</v>
      </c>
      <c r="B14" s="16" t="s">
        <v>220</v>
      </c>
      <c r="C14" s="28">
        <v>8</v>
      </c>
      <c r="D14" s="28"/>
      <c r="E14" s="28"/>
      <c r="F14" s="28"/>
      <c r="G14" s="28"/>
      <c r="H14" s="26">
        <f t="shared" si="0"/>
        <v>8</v>
      </c>
      <c r="I14" s="29">
        <v>89.28</v>
      </c>
      <c r="J14" s="34">
        <f t="shared" si="1"/>
        <v>714.24</v>
      </c>
    </row>
    <row r="15" spans="1:10" ht="48" x14ac:dyDescent="0.2">
      <c r="A15" s="10">
        <v>10</v>
      </c>
      <c r="B15" s="16" t="s">
        <v>221</v>
      </c>
      <c r="C15" s="28">
        <v>12</v>
      </c>
      <c r="D15" s="28"/>
      <c r="E15" s="28"/>
      <c r="F15" s="28"/>
      <c r="G15" s="28"/>
      <c r="H15" s="26">
        <f t="shared" si="0"/>
        <v>12</v>
      </c>
      <c r="I15" s="29">
        <v>55.8</v>
      </c>
      <c r="J15" s="34">
        <f t="shared" si="1"/>
        <v>669.59999999999991</v>
      </c>
    </row>
    <row r="16" spans="1:10" ht="24" x14ac:dyDescent="0.2">
      <c r="A16" s="10">
        <v>11</v>
      </c>
      <c r="B16" s="16" t="s">
        <v>88</v>
      </c>
      <c r="C16" s="28"/>
      <c r="D16" s="28"/>
      <c r="E16" s="28">
        <v>5</v>
      </c>
      <c r="F16" s="28"/>
      <c r="G16" s="28"/>
      <c r="H16" s="26">
        <f t="shared" si="0"/>
        <v>5</v>
      </c>
      <c r="I16" s="29">
        <v>1.1000000000000001</v>
      </c>
      <c r="J16" s="34">
        <f t="shared" si="1"/>
        <v>5.5</v>
      </c>
    </row>
    <row r="17" spans="1:10" ht="24" x14ac:dyDescent="0.2">
      <c r="A17" s="10">
        <v>12</v>
      </c>
      <c r="B17" s="16" t="s">
        <v>52</v>
      </c>
      <c r="C17" s="28"/>
      <c r="D17" s="28"/>
      <c r="E17" s="28"/>
      <c r="F17" s="28">
        <v>7</v>
      </c>
      <c r="G17" s="28"/>
      <c r="H17" s="26">
        <f t="shared" si="0"/>
        <v>7</v>
      </c>
      <c r="I17" s="29">
        <v>1.2</v>
      </c>
      <c r="J17" s="34">
        <f t="shared" si="1"/>
        <v>8.4</v>
      </c>
    </row>
    <row r="18" spans="1:10" ht="24" x14ac:dyDescent="0.2">
      <c r="A18" s="10">
        <v>13</v>
      </c>
      <c r="B18" s="16" t="s">
        <v>6</v>
      </c>
      <c r="C18" s="28">
        <v>2</v>
      </c>
      <c r="D18" s="28"/>
      <c r="E18" s="28">
        <v>5</v>
      </c>
      <c r="F18" s="28">
        <v>10</v>
      </c>
      <c r="G18" s="28"/>
      <c r="H18" s="26">
        <f t="shared" si="0"/>
        <v>17</v>
      </c>
      <c r="I18" s="29">
        <v>2</v>
      </c>
      <c r="J18" s="34">
        <f t="shared" si="1"/>
        <v>34</v>
      </c>
    </row>
    <row r="19" spans="1:10" ht="36" x14ac:dyDescent="0.2">
      <c r="A19" s="10">
        <v>14</v>
      </c>
      <c r="B19" s="16" t="s">
        <v>219</v>
      </c>
      <c r="C19" s="28">
        <v>8</v>
      </c>
      <c r="D19" s="28"/>
      <c r="E19" s="28"/>
      <c r="F19" s="28"/>
      <c r="G19" s="28"/>
      <c r="H19" s="26">
        <f t="shared" si="0"/>
        <v>8</v>
      </c>
      <c r="I19" s="29">
        <v>37.200000000000003</v>
      </c>
      <c r="J19" s="34">
        <f t="shared" si="1"/>
        <v>297.60000000000002</v>
      </c>
    </row>
    <row r="20" spans="1:10" ht="36" x14ac:dyDescent="0.2">
      <c r="A20" s="10">
        <v>15</v>
      </c>
      <c r="B20" s="16" t="s">
        <v>156</v>
      </c>
      <c r="C20" s="28"/>
      <c r="D20" s="28"/>
      <c r="E20" s="28">
        <v>1</v>
      </c>
      <c r="F20" s="28"/>
      <c r="G20" s="28"/>
      <c r="H20" s="26">
        <f t="shared" si="0"/>
        <v>1</v>
      </c>
      <c r="I20" s="29">
        <v>15</v>
      </c>
      <c r="J20" s="34">
        <f t="shared" si="1"/>
        <v>15</v>
      </c>
    </row>
    <row r="21" spans="1:10" ht="36" x14ac:dyDescent="0.2">
      <c r="A21" s="10">
        <v>16</v>
      </c>
      <c r="B21" s="16" t="s">
        <v>173</v>
      </c>
      <c r="C21" s="28"/>
      <c r="D21" s="28"/>
      <c r="E21" s="28">
        <v>1</v>
      </c>
      <c r="F21" s="28"/>
      <c r="G21" s="28"/>
      <c r="H21" s="26">
        <f t="shared" si="0"/>
        <v>1</v>
      </c>
      <c r="I21" s="29">
        <v>15</v>
      </c>
      <c r="J21" s="34">
        <f t="shared" si="1"/>
        <v>15</v>
      </c>
    </row>
    <row r="22" spans="1:10" ht="24" x14ac:dyDescent="0.2">
      <c r="A22" s="10">
        <v>17</v>
      </c>
      <c r="B22" s="16" t="s">
        <v>54</v>
      </c>
      <c r="C22" s="28"/>
      <c r="D22" s="28"/>
      <c r="E22" s="28">
        <v>5</v>
      </c>
      <c r="F22" s="28">
        <v>2</v>
      </c>
      <c r="G22" s="28"/>
      <c r="H22" s="26">
        <f t="shared" si="0"/>
        <v>7</v>
      </c>
      <c r="I22" s="29">
        <v>7</v>
      </c>
      <c r="J22" s="34">
        <f t="shared" si="1"/>
        <v>49</v>
      </c>
    </row>
    <row r="23" spans="1:10" ht="36" x14ac:dyDescent="0.2">
      <c r="A23" s="10">
        <v>18</v>
      </c>
      <c r="B23" s="16" t="s">
        <v>34</v>
      </c>
      <c r="C23" s="28">
        <v>1</v>
      </c>
      <c r="D23" s="28"/>
      <c r="E23" s="28"/>
      <c r="F23" s="28"/>
      <c r="G23" s="28"/>
      <c r="H23" s="26">
        <f t="shared" si="0"/>
        <v>1</v>
      </c>
      <c r="I23" s="29">
        <v>7</v>
      </c>
      <c r="J23" s="34">
        <f t="shared" si="1"/>
        <v>7</v>
      </c>
    </row>
    <row r="24" spans="1:10" ht="36" x14ac:dyDescent="0.2">
      <c r="A24" s="10">
        <v>19</v>
      </c>
      <c r="B24" s="16" t="s">
        <v>8</v>
      </c>
      <c r="C24" s="28"/>
      <c r="D24" s="28">
        <v>3</v>
      </c>
      <c r="E24" s="28"/>
      <c r="F24" s="28">
        <v>11</v>
      </c>
      <c r="G24" s="28"/>
      <c r="H24" s="26">
        <f t="shared" si="0"/>
        <v>14</v>
      </c>
      <c r="I24" s="29">
        <v>7</v>
      </c>
      <c r="J24" s="34">
        <f t="shared" si="1"/>
        <v>98</v>
      </c>
    </row>
    <row r="25" spans="1:10" ht="60" x14ac:dyDescent="0.2">
      <c r="A25" s="10">
        <v>20</v>
      </c>
      <c r="B25" s="16" t="s">
        <v>9</v>
      </c>
      <c r="C25" s="28"/>
      <c r="D25" s="28"/>
      <c r="E25" s="28"/>
      <c r="F25" s="28">
        <v>4</v>
      </c>
      <c r="G25" s="28"/>
      <c r="H25" s="26">
        <f t="shared" si="0"/>
        <v>4</v>
      </c>
      <c r="I25" s="29">
        <v>9</v>
      </c>
      <c r="J25" s="34">
        <f t="shared" si="1"/>
        <v>36</v>
      </c>
    </row>
    <row r="26" spans="1:10" ht="24" x14ac:dyDescent="0.2">
      <c r="A26" s="10">
        <v>21</v>
      </c>
      <c r="B26" s="16" t="s">
        <v>166</v>
      </c>
      <c r="C26" s="28"/>
      <c r="D26" s="28"/>
      <c r="E26" s="28"/>
      <c r="F26" s="28"/>
      <c r="G26" s="28">
        <v>1</v>
      </c>
      <c r="H26" s="26">
        <f t="shared" si="0"/>
        <v>1</v>
      </c>
      <c r="I26" s="29">
        <v>3.5</v>
      </c>
      <c r="J26" s="34">
        <f t="shared" si="1"/>
        <v>3.5</v>
      </c>
    </row>
    <row r="27" spans="1:10" ht="24" x14ac:dyDescent="0.2">
      <c r="A27" s="10">
        <v>22</v>
      </c>
      <c r="B27" s="16" t="s">
        <v>215</v>
      </c>
      <c r="C27" s="28"/>
      <c r="D27" s="28"/>
      <c r="E27" s="28"/>
      <c r="F27" s="28">
        <v>13</v>
      </c>
      <c r="G27" s="28">
        <v>10</v>
      </c>
      <c r="H27" s="26">
        <f t="shared" si="0"/>
        <v>23</v>
      </c>
      <c r="I27" s="29">
        <v>1</v>
      </c>
      <c r="J27" s="34">
        <f t="shared" si="1"/>
        <v>23</v>
      </c>
    </row>
    <row r="28" spans="1:10" ht="36" x14ac:dyDescent="0.2">
      <c r="A28" s="10">
        <v>23</v>
      </c>
      <c r="B28" s="16" t="s">
        <v>35</v>
      </c>
      <c r="C28" s="28"/>
      <c r="D28" s="28"/>
      <c r="E28" s="28"/>
      <c r="F28" s="28">
        <v>20</v>
      </c>
      <c r="G28" s="28"/>
      <c r="H28" s="26">
        <f t="shared" si="0"/>
        <v>20</v>
      </c>
      <c r="I28" s="29">
        <v>7</v>
      </c>
      <c r="J28" s="34">
        <f t="shared" si="1"/>
        <v>140</v>
      </c>
    </row>
    <row r="29" spans="1:10" ht="36" x14ac:dyDescent="0.2">
      <c r="A29" s="10">
        <v>24</v>
      </c>
      <c r="B29" s="16" t="s">
        <v>56</v>
      </c>
      <c r="C29" s="28"/>
      <c r="D29" s="28"/>
      <c r="E29" s="28">
        <v>5</v>
      </c>
      <c r="F29" s="28">
        <v>5</v>
      </c>
      <c r="G29" s="28"/>
      <c r="H29" s="26">
        <f t="shared" si="0"/>
        <v>10</v>
      </c>
      <c r="I29" s="29">
        <v>2.2000000000000002</v>
      </c>
      <c r="J29" s="34">
        <f t="shared" si="1"/>
        <v>22</v>
      </c>
    </row>
    <row r="30" spans="1:10" ht="36" x14ac:dyDescent="0.2">
      <c r="A30" s="10">
        <v>25</v>
      </c>
      <c r="B30" s="16" t="s">
        <v>128</v>
      </c>
      <c r="C30" s="28"/>
      <c r="D30" s="28"/>
      <c r="E30" s="28"/>
      <c r="F30" s="28">
        <v>5</v>
      </c>
      <c r="G30" s="28"/>
      <c r="H30" s="26">
        <f t="shared" si="0"/>
        <v>5</v>
      </c>
      <c r="I30" s="29">
        <v>2.2000000000000002</v>
      </c>
      <c r="J30" s="34">
        <f t="shared" si="1"/>
        <v>11</v>
      </c>
    </row>
    <row r="31" spans="1:10" ht="36" x14ac:dyDescent="0.2">
      <c r="A31" s="10">
        <v>26</v>
      </c>
      <c r="B31" s="16" t="s">
        <v>92</v>
      </c>
      <c r="C31" s="28"/>
      <c r="D31" s="28"/>
      <c r="E31" s="28">
        <v>5</v>
      </c>
      <c r="F31" s="28">
        <v>20</v>
      </c>
      <c r="G31" s="28"/>
      <c r="H31" s="26">
        <f t="shared" si="0"/>
        <v>25</v>
      </c>
      <c r="I31" s="29">
        <v>2.2000000000000002</v>
      </c>
      <c r="J31" s="34">
        <f t="shared" si="1"/>
        <v>55.000000000000007</v>
      </c>
    </row>
    <row r="32" spans="1:10" ht="24" x14ac:dyDescent="0.2">
      <c r="A32" s="10">
        <v>27</v>
      </c>
      <c r="B32" s="16" t="s">
        <v>93</v>
      </c>
      <c r="C32" s="28"/>
      <c r="D32" s="28"/>
      <c r="E32" s="28"/>
      <c r="F32" s="28">
        <v>20</v>
      </c>
      <c r="G32" s="28"/>
      <c r="H32" s="26">
        <f t="shared" si="0"/>
        <v>20</v>
      </c>
      <c r="I32" s="29">
        <v>2.2000000000000002</v>
      </c>
      <c r="J32" s="34">
        <f t="shared" si="1"/>
        <v>44</v>
      </c>
    </row>
    <row r="33" spans="1:10" ht="24" x14ac:dyDescent="0.2">
      <c r="A33" s="10">
        <v>28</v>
      </c>
      <c r="B33" s="16" t="s">
        <v>116</v>
      </c>
      <c r="C33" s="28">
        <v>2</v>
      </c>
      <c r="D33" s="28"/>
      <c r="E33" s="28"/>
      <c r="F33" s="28"/>
      <c r="G33" s="28"/>
      <c r="H33" s="26">
        <f t="shared" si="0"/>
        <v>2</v>
      </c>
      <c r="I33" s="29">
        <v>5</v>
      </c>
      <c r="J33" s="34">
        <f t="shared" si="1"/>
        <v>10</v>
      </c>
    </row>
    <row r="34" spans="1:10" ht="24" x14ac:dyDescent="0.2">
      <c r="A34" s="10">
        <v>29</v>
      </c>
      <c r="B34" s="16" t="s">
        <v>140</v>
      </c>
      <c r="C34" s="28"/>
      <c r="D34" s="28">
        <v>1</v>
      </c>
      <c r="E34" s="28"/>
      <c r="F34" s="28"/>
      <c r="G34" s="28"/>
      <c r="H34" s="26">
        <f t="shared" si="0"/>
        <v>1</v>
      </c>
      <c r="I34" s="29">
        <v>4</v>
      </c>
      <c r="J34" s="34">
        <f t="shared" si="1"/>
        <v>4</v>
      </c>
    </row>
    <row r="35" spans="1:10" ht="24" x14ac:dyDescent="0.2">
      <c r="A35" s="10">
        <v>30</v>
      </c>
      <c r="B35" s="16" t="s">
        <v>57</v>
      </c>
      <c r="C35" s="28">
        <v>5</v>
      </c>
      <c r="D35" s="28"/>
      <c r="E35" s="28"/>
      <c r="F35" s="28"/>
      <c r="G35" s="28"/>
      <c r="H35" s="26">
        <f t="shared" si="0"/>
        <v>5</v>
      </c>
      <c r="I35" s="29">
        <v>1</v>
      </c>
      <c r="J35" s="34">
        <f t="shared" si="1"/>
        <v>5</v>
      </c>
    </row>
    <row r="36" spans="1:10" ht="24" x14ac:dyDescent="0.2">
      <c r="A36" s="10">
        <v>31</v>
      </c>
      <c r="B36" s="16" t="s">
        <v>185</v>
      </c>
      <c r="C36" s="28">
        <v>1</v>
      </c>
      <c r="D36" s="28"/>
      <c r="E36" s="28"/>
      <c r="F36" s="28"/>
      <c r="G36" s="28"/>
      <c r="H36" s="26">
        <f t="shared" si="0"/>
        <v>1</v>
      </c>
      <c r="I36" s="29">
        <v>3.5</v>
      </c>
      <c r="J36" s="34">
        <f t="shared" si="1"/>
        <v>3.5</v>
      </c>
    </row>
    <row r="37" spans="1:10" ht="36" x14ac:dyDescent="0.2">
      <c r="A37" s="10">
        <v>32</v>
      </c>
      <c r="B37" s="16" t="s">
        <v>107</v>
      </c>
      <c r="C37" s="28">
        <v>2</v>
      </c>
      <c r="D37" s="28"/>
      <c r="E37" s="28"/>
      <c r="F37" s="28"/>
      <c r="G37" s="28"/>
      <c r="H37" s="26">
        <f t="shared" si="0"/>
        <v>2</v>
      </c>
      <c r="I37" s="29">
        <v>0.6</v>
      </c>
      <c r="J37" s="34">
        <f t="shared" si="1"/>
        <v>1.2</v>
      </c>
    </row>
    <row r="38" spans="1:10" ht="36" x14ac:dyDescent="0.2">
      <c r="A38" s="10">
        <v>33</v>
      </c>
      <c r="B38" s="16" t="s">
        <v>11</v>
      </c>
      <c r="C38" s="28">
        <v>2</v>
      </c>
      <c r="D38" s="28"/>
      <c r="E38" s="28">
        <v>3</v>
      </c>
      <c r="F38" s="28"/>
      <c r="G38" s="28"/>
      <c r="H38" s="26">
        <f t="shared" si="0"/>
        <v>5</v>
      </c>
      <c r="I38" s="29">
        <v>0.6</v>
      </c>
      <c r="J38" s="34">
        <f t="shared" si="1"/>
        <v>3</v>
      </c>
    </row>
    <row r="39" spans="1:10" ht="36" x14ac:dyDescent="0.2">
      <c r="A39" s="10">
        <v>34</v>
      </c>
      <c r="B39" s="16" t="s">
        <v>108</v>
      </c>
      <c r="C39" s="28">
        <v>2</v>
      </c>
      <c r="D39" s="28"/>
      <c r="E39" s="28"/>
      <c r="F39" s="28"/>
      <c r="G39" s="28"/>
      <c r="H39" s="26">
        <f t="shared" si="0"/>
        <v>2</v>
      </c>
      <c r="I39" s="29">
        <v>0.6</v>
      </c>
      <c r="J39" s="34">
        <f t="shared" si="1"/>
        <v>1.2</v>
      </c>
    </row>
    <row r="40" spans="1:10" ht="36" x14ac:dyDescent="0.2">
      <c r="A40" s="10">
        <v>35</v>
      </c>
      <c r="B40" s="16" t="s">
        <v>58</v>
      </c>
      <c r="C40" s="28">
        <v>2</v>
      </c>
      <c r="D40" s="28"/>
      <c r="E40" s="28"/>
      <c r="F40" s="28"/>
      <c r="G40" s="28"/>
      <c r="H40" s="26">
        <f t="shared" si="0"/>
        <v>2</v>
      </c>
      <c r="I40" s="29">
        <v>0.6</v>
      </c>
      <c r="J40" s="34">
        <f t="shared" si="1"/>
        <v>1.2</v>
      </c>
    </row>
    <row r="41" spans="1:10" ht="24" x14ac:dyDescent="0.2">
      <c r="A41" s="10">
        <v>36</v>
      </c>
      <c r="B41" s="16" t="s">
        <v>142</v>
      </c>
      <c r="C41" s="28">
        <v>2</v>
      </c>
      <c r="D41" s="28"/>
      <c r="E41" s="28"/>
      <c r="F41" s="28"/>
      <c r="G41" s="28"/>
      <c r="H41" s="26">
        <f t="shared" si="0"/>
        <v>2</v>
      </c>
      <c r="I41" s="29">
        <v>1.2</v>
      </c>
      <c r="J41" s="34">
        <f t="shared" si="1"/>
        <v>2.4</v>
      </c>
    </row>
    <row r="42" spans="1:10" ht="24" x14ac:dyDescent="0.2">
      <c r="A42" s="10">
        <v>37</v>
      </c>
      <c r="B42" s="16" t="s">
        <v>37</v>
      </c>
      <c r="C42" s="28">
        <v>2</v>
      </c>
      <c r="D42" s="28"/>
      <c r="E42" s="28"/>
      <c r="F42" s="28"/>
      <c r="G42" s="28"/>
      <c r="H42" s="26">
        <f t="shared" si="0"/>
        <v>2</v>
      </c>
      <c r="I42" s="29">
        <v>1.2</v>
      </c>
      <c r="J42" s="34">
        <f t="shared" si="1"/>
        <v>2.4</v>
      </c>
    </row>
    <row r="43" spans="1:10" ht="36" x14ac:dyDescent="0.2">
      <c r="A43" s="10">
        <v>38</v>
      </c>
      <c r="B43" s="16" t="s">
        <v>59</v>
      </c>
      <c r="C43" s="28"/>
      <c r="D43" s="28"/>
      <c r="E43" s="28"/>
      <c r="F43" s="28">
        <v>10</v>
      </c>
      <c r="G43" s="28"/>
      <c r="H43" s="26">
        <f t="shared" si="0"/>
        <v>10</v>
      </c>
      <c r="I43" s="29">
        <v>1.2</v>
      </c>
      <c r="J43" s="34">
        <f t="shared" si="1"/>
        <v>12</v>
      </c>
    </row>
    <row r="44" spans="1:10" ht="36" x14ac:dyDescent="0.2">
      <c r="A44" s="10">
        <v>39</v>
      </c>
      <c r="B44" s="16" t="s">
        <v>159</v>
      </c>
      <c r="C44" s="28">
        <v>4</v>
      </c>
      <c r="D44" s="28"/>
      <c r="E44" s="28"/>
      <c r="F44" s="28"/>
      <c r="G44" s="28"/>
      <c r="H44" s="26">
        <f t="shared" si="0"/>
        <v>4</v>
      </c>
      <c r="I44" s="29">
        <v>1</v>
      </c>
      <c r="J44" s="34">
        <f t="shared" si="1"/>
        <v>4</v>
      </c>
    </row>
    <row r="45" spans="1:10" ht="24" x14ac:dyDescent="0.2">
      <c r="A45" s="10">
        <v>40</v>
      </c>
      <c r="B45" s="16" t="s">
        <v>100</v>
      </c>
      <c r="C45" s="28"/>
      <c r="D45" s="28"/>
      <c r="E45" s="28">
        <v>2</v>
      </c>
      <c r="F45" s="28"/>
      <c r="G45" s="28"/>
      <c r="H45" s="26">
        <f t="shared" si="0"/>
        <v>2</v>
      </c>
      <c r="I45" s="29">
        <v>0.8</v>
      </c>
      <c r="J45" s="34">
        <f t="shared" si="1"/>
        <v>1.6</v>
      </c>
    </row>
    <row r="46" spans="1:10" ht="24" x14ac:dyDescent="0.2">
      <c r="A46" s="10">
        <v>41</v>
      </c>
      <c r="B46" s="16" t="s">
        <v>60</v>
      </c>
      <c r="C46" s="28">
        <v>5</v>
      </c>
      <c r="D46" s="28"/>
      <c r="E46" s="28"/>
      <c r="F46" s="28"/>
      <c r="G46" s="28"/>
      <c r="H46" s="26">
        <f t="shared" si="0"/>
        <v>5</v>
      </c>
      <c r="I46" s="29">
        <v>0.8</v>
      </c>
      <c r="J46" s="34">
        <f t="shared" si="1"/>
        <v>4</v>
      </c>
    </row>
    <row r="47" spans="1:10" ht="24" x14ac:dyDescent="0.2">
      <c r="A47" s="10">
        <v>42</v>
      </c>
      <c r="B47" s="16" t="s">
        <v>110</v>
      </c>
      <c r="C47" s="28"/>
      <c r="D47" s="28"/>
      <c r="E47" s="28"/>
      <c r="F47" s="28">
        <v>5</v>
      </c>
      <c r="G47" s="28"/>
      <c r="H47" s="26">
        <f t="shared" si="0"/>
        <v>5</v>
      </c>
      <c r="I47" s="29">
        <v>2.5</v>
      </c>
      <c r="J47" s="34">
        <f t="shared" si="1"/>
        <v>12.5</v>
      </c>
    </row>
    <row r="48" spans="1:10" ht="24" x14ac:dyDescent="0.2">
      <c r="A48" s="10">
        <v>43</v>
      </c>
      <c r="B48" s="16" t="s">
        <v>12</v>
      </c>
      <c r="C48" s="28">
        <v>2</v>
      </c>
      <c r="D48" s="28">
        <v>10</v>
      </c>
      <c r="E48" s="28"/>
      <c r="F48" s="28"/>
      <c r="G48" s="28"/>
      <c r="H48" s="26">
        <f t="shared" si="0"/>
        <v>12</v>
      </c>
      <c r="I48" s="29">
        <v>3.9</v>
      </c>
      <c r="J48" s="34">
        <f t="shared" si="1"/>
        <v>46.8</v>
      </c>
    </row>
    <row r="49" spans="1:10" ht="36" x14ac:dyDescent="0.2">
      <c r="A49" s="10">
        <v>44</v>
      </c>
      <c r="B49" s="16" t="s">
        <v>85</v>
      </c>
      <c r="C49" s="28"/>
      <c r="D49" s="28"/>
      <c r="E49" s="28"/>
      <c r="F49" s="28">
        <v>2</v>
      </c>
      <c r="G49" s="28"/>
      <c r="H49" s="26">
        <f t="shared" si="0"/>
        <v>2</v>
      </c>
      <c r="I49" s="29">
        <v>3.4</v>
      </c>
      <c r="J49" s="34">
        <f t="shared" si="1"/>
        <v>6.8</v>
      </c>
    </row>
    <row r="50" spans="1:10" ht="24" x14ac:dyDescent="0.2">
      <c r="A50" s="10">
        <v>45</v>
      </c>
      <c r="B50" s="16" t="s">
        <v>13</v>
      </c>
      <c r="C50" s="28">
        <v>3</v>
      </c>
      <c r="D50" s="28"/>
      <c r="E50" s="28"/>
      <c r="F50" s="28"/>
      <c r="G50" s="28"/>
      <c r="H50" s="26">
        <f t="shared" si="0"/>
        <v>3</v>
      </c>
      <c r="I50" s="29">
        <v>3.9</v>
      </c>
      <c r="J50" s="34">
        <f t="shared" si="1"/>
        <v>11.7</v>
      </c>
    </row>
    <row r="51" spans="1:10" ht="24" x14ac:dyDescent="0.2">
      <c r="A51" s="10">
        <v>46</v>
      </c>
      <c r="B51" s="16" t="s">
        <v>61</v>
      </c>
      <c r="C51" s="28"/>
      <c r="D51" s="28"/>
      <c r="E51" s="28"/>
      <c r="F51" s="28"/>
      <c r="G51" s="28">
        <v>2</v>
      </c>
      <c r="H51" s="26">
        <f t="shared" si="0"/>
        <v>2</v>
      </c>
      <c r="I51" s="29">
        <v>5</v>
      </c>
      <c r="J51" s="34">
        <f t="shared" si="1"/>
        <v>10</v>
      </c>
    </row>
    <row r="52" spans="1:10" ht="24" x14ac:dyDescent="0.2">
      <c r="A52" s="10">
        <v>47</v>
      </c>
      <c r="B52" s="16" t="s">
        <v>62</v>
      </c>
      <c r="C52" s="28"/>
      <c r="D52" s="28"/>
      <c r="E52" s="28"/>
      <c r="F52" s="28"/>
      <c r="G52" s="28">
        <v>2</v>
      </c>
      <c r="H52" s="26">
        <f t="shared" si="0"/>
        <v>2</v>
      </c>
      <c r="I52" s="29">
        <v>5</v>
      </c>
      <c r="J52" s="34">
        <f t="shared" si="1"/>
        <v>10</v>
      </c>
    </row>
    <row r="53" spans="1:10" ht="48" x14ac:dyDescent="0.2">
      <c r="A53" s="10">
        <v>48</v>
      </c>
      <c r="B53" s="16" t="s">
        <v>65</v>
      </c>
      <c r="C53" s="28"/>
      <c r="D53" s="28"/>
      <c r="E53" s="28"/>
      <c r="F53" s="28"/>
      <c r="G53" s="28">
        <v>20</v>
      </c>
      <c r="H53" s="26">
        <f t="shared" si="0"/>
        <v>20</v>
      </c>
      <c r="I53" s="29">
        <v>1</v>
      </c>
      <c r="J53" s="34">
        <f t="shared" si="1"/>
        <v>20</v>
      </c>
    </row>
    <row r="54" spans="1:10" ht="36" x14ac:dyDescent="0.2">
      <c r="A54" s="10">
        <v>49</v>
      </c>
      <c r="B54" s="16" t="s">
        <v>69</v>
      </c>
      <c r="C54" s="28"/>
      <c r="D54" s="28"/>
      <c r="E54" s="28"/>
      <c r="F54" s="28"/>
      <c r="G54" s="28">
        <v>20</v>
      </c>
      <c r="H54" s="26">
        <f t="shared" si="0"/>
        <v>20</v>
      </c>
      <c r="I54" s="29">
        <v>0.25</v>
      </c>
      <c r="J54" s="34">
        <f t="shared" si="1"/>
        <v>5</v>
      </c>
    </row>
    <row r="55" spans="1:10" ht="24" x14ac:dyDescent="0.2">
      <c r="A55" s="10">
        <v>50</v>
      </c>
      <c r="B55" s="16" t="s">
        <v>40</v>
      </c>
      <c r="C55" s="28">
        <v>1</v>
      </c>
      <c r="D55" s="28"/>
      <c r="E55" s="28"/>
      <c r="F55" s="28">
        <v>2</v>
      </c>
      <c r="G55" s="28"/>
      <c r="H55" s="26">
        <f t="shared" si="0"/>
        <v>3</v>
      </c>
      <c r="I55" s="29">
        <v>25</v>
      </c>
      <c r="J55" s="34">
        <f t="shared" si="1"/>
        <v>75</v>
      </c>
    </row>
    <row r="56" spans="1:10" ht="24" x14ac:dyDescent="0.2">
      <c r="A56" s="10">
        <v>51</v>
      </c>
      <c r="B56" s="16" t="s">
        <v>71</v>
      </c>
      <c r="C56" s="28">
        <v>1</v>
      </c>
      <c r="D56" s="28"/>
      <c r="E56" s="28">
        <v>1</v>
      </c>
      <c r="F56" s="28">
        <v>5</v>
      </c>
      <c r="G56" s="28">
        <v>1</v>
      </c>
      <c r="H56" s="26">
        <f t="shared" si="0"/>
        <v>8</v>
      </c>
      <c r="I56" s="29">
        <v>10</v>
      </c>
      <c r="J56" s="34">
        <f t="shared" si="1"/>
        <v>80</v>
      </c>
    </row>
    <row r="57" spans="1:10" ht="24" x14ac:dyDescent="0.2">
      <c r="A57" s="10">
        <v>52</v>
      </c>
      <c r="B57" s="16" t="s">
        <v>206</v>
      </c>
      <c r="C57" s="28"/>
      <c r="D57" s="28"/>
      <c r="E57" s="28"/>
      <c r="F57" s="28"/>
      <c r="G57" s="28">
        <v>1</v>
      </c>
      <c r="H57" s="26">
        <f t="shared" si="0"/>
        <v>1</v>
      </c>
      <c r="I57" s="29">
        <v>4</v>
      </c>
      <c r="J57" s="34">
        <f t="shared" si="1"/>
        <v>4</v>
      </c>
    </row>
    <row r="58" spans="1:10" ht="36" x14ac:dyDescent="0.2">
      <c r="A58" s="10">
        <v>53</v>
      </c>
      <c r="B58" s="16" t="s">
        <v>41</v>
      </c>
      <c r="C58" s="28"/>
      <c r="D58" s="28"/>
      <c r="E58" s="28"/>
      <c r="F58" s="28"/>
      <c r="G58" s="28">
        <v>2</v>
      </c>
      <c r="H58" s="26">
        <f t="shared" si="0"/>
        <v>2</v>
      </c>
      <c r="I58" s="29">
        <v>1.1000000000000001</v>
      </c>
      <c r="J58" s="34">
        <f t="shared" si="1"/>
        <v>2.2000000000000002</v>
      </c>
    </row>
    <row r="59" spans="1:10" ht="24" x14ac:dyDescent="0.2">
      <c r="A59" s="10">
        <v>54</v>
      </c>
      <c r="B59" s="16" t="s">
        <v>42</v>
      </c>
      <c r="C59" s="28">
        <v>4</v>
      </c>
      <c r="D59" s="28"/>
      <c r="E59" s="28"/>
      <c r="F59" s="28"/>
      <c r="G59" s="28"/>
      <c r="H59" s="26">
        <f t="shared" si="0"/>
        <v>4</v>
      </c>
      <c r="I59" s="29">
        <v>0.6</v>
      </c>
      <c r="J59" s="34">
        <f t="shared" si="1"/>
        <v>2.4</v>
      </c>
    </row>
    <row r="60" spans="1:10" ht="36" x14ac:dyDescent="0.2">
      <c r="A60" s="10">
        <v>55</v>
      </c>
      <c r="B60" s="16" t="s">
        <v>73</v>
      </c>
      <c r="C60" s="28">
        <v>2</v>
      </c>
      <c r="D60" s="28"/>
      <c r="E60" s="28"/>
      <c r="F60" s="28"/>
      <c r="G60" s="28"/>
      <c r="H60" s="26">
        <f t="shared" si="0"/>
        <v>2</v>
      </c>
      <c r="I60" s="29">
        <v>0.4</v>
      </c>
      <c r="J60" s="34">
        <f t="shared" si="1"/>
        <v>0.8</v>
      </c>
    </row>
    <row r="61" spans="1:10" ht="36" x14ac:dyDescent="0.2">
      <c r="A61" s="10">
        <v>56</v>
      </c>
      <c r="B61" s="16" t="s">
        <v>102</v>
      </c>
      <c r="C61" s="28">
        <v>2</v>
      </c>
      <c r="D61" s="28"/>
      <c r="E61" s="28"/>
      <c r="F61" s="28"/>
      <c r="G61" s="28"/>
      <c r="H61" s="26">
        <f t="shared" si="0"/>
        <v>2</v>
      </c>
      <c r="I61" s="29">
        <v>0.4</v>
      </c>
      <c r="J61" s="34">
        <f t="shared" si="1"/>
        <v>0.8</v>
      </c>
    </row>
    <row r="62" spans="1:10" ht="36" x14ac:dyDescent="0.2">
      <c r="A62" s="10">
        <v>57</v>
      </c>
      <c r="B62" s="16" t="s">
        <v>74</v>
      </c>
      <c r="C62" s="28">
        <v>9</v>
      </c>
      <c r="D62" s="28">
        <v>40</v>
      </c>
      <c r="E62" s="28"/>
      <c r="F62" s="28"/>
      <c r="G62" s="28"/>
      <c r="H62" s="26">
        <f t="shared" si="0"/>
        <v>49</v>
      </c>
      <c r="I62" s="29">
        <v>0.4</v>
      </c>
      <c r="J62" s="34">
        <f t="shared" si="1"/>
        <v>19.600000000000001</v>
      </c>
    </row>
    <row r="63" spans="1:10" ht="48" x14ac:dyDescent="0.2">
      <c r="A63" s="10">
        <v>58</v>
      </c>
      <c r="B63" s="16" t="s">
        <v>14</v>
      </c>
      <c r="C63" s="28">
        <v>5</v>
      </c>
      <c r="D63" s="28"/>
      <c r="E63" s="28"/>
      <c r="F63" s="28"/>
      <c r="G63" s="28"/>
      <c r="H63" s="26">
        <f t="shared" si="0"/>
        <v>5</v>
      </c>
      <c r="I63" s="29">
        <v>0.5</v>
      </c>
      <c r="J63" s="34">
        <f t="shared" si="1"/>
        <v>2.5</v>
      </c>
    </row>
    <row r="64" spans="1:10" ht="24" x14ac:dyDescent="0.2">
      <c r="A64" s="10">
        <v>59</v>
      </c>
      <c r="B64" s="16" t="s">
        <v>16</v>
      </c>
      <c r="C64" s="28"/>
      <c r="D64" s="28"/>
      <c r="E64" s="28">
        <v>1</v>
      </c>
      <c r="F64" s="28"/>
      <c r="G64" s="28">
        <v>1</v>
      </c>
      <c r="H64" s="26">
        <f t="shared" si="0"/>
        <v>2</v>
      </c>
      <c r="I64" s="29">
        <v>0.7</v>
      </c>
      <c r="J64" s="34">
        <f t="shared" si="1"/>
        <v>1.4</v>
      </c>
    </row>
    <row r="65" spans="1:10" ht="24" x14ac:dyDescent="0.2">
      <c r="A65" s="10">
        <v>60</v>
      </c>
      <c r="B65" s="16" t="s">
        <v>46</v>
      </c>
      <c r="C65" s="28">
        <v>2</v>
      </c>
      <c r="D65" s="28"/>
      <c r="E65" s="28"/>
      <c r="F65" s="28"/>
      <c r="G65" s="28"/>
      <c r="H65" s="26">
        <f t="shared" si="0"/>
        <v>2</v>
      </c>
      <c r="I65" s="29">
        <v>1.8</v>
      </c>
      <c r="J65" s="34">
        <f t="shared" si="1"/>
        <v>3.6</v>
      </c>
    </row>
    <row r="66" spans="1:10" ht="24" x14ac:dyDescent="0.2">
      <c r="A66" s="10">
        <v>61</v>
      </c>
      <c r="B66" s="16" t="s">
        <v>80</v>
      </c>
      <c r="C66" s="28">
        <v>2</v>
      </c>
      <c r="D66" s="28"/>
      <c r="E66" s="28"/>
      <c r="F66" s="28">
        <v>5</v>
      </c>
      <c r="G66" s="28"/>
      <c r="H66" s="26">
        <f t="shared" si="0"/>
        <v>7</v>
      </c>
      <c r="I66" s="29">
        <v>3</v>
      </c>
      <c r="J66" s="34">
        <f t="shared" si="1"/>
        <v>21</v>
      </c>
    </row>
    <row r="67" spans="1:10" ht="36" x14ac:dyDescent="0.2">
      <c r="A67" s="10">
        <v>62</v>
      </c>
      <c r="B67" s="16" t="s">
        <v>81</v>
      </c>
      <c r="C67" s="28"/>
      <c r="D67" s="28">
        <v>2</v>
      </c>
      <c r="E67" s="28"/>
      <c r="F67" s="28"/>
      <c r="G67" s="28"/>
      <c r="H67" s="26">
        <f t="shared" si="0"/>
        <v>2</v>
      </c>
      <c r="I67" s="29">
        <v>2</v>
      </c>
      <c r="J67" s="34">
        <f t="shared" si="1"/>
        <v>4</v>
      </c>
    </row>
    <row r="68" spans="1:10" x14ac:dyDescent="0.2">
      <c r="A68" s="10">
        <v>63</v>
      </c>
      <c r="B68" s="16" t="s">
        <v>17</v>
      </c>
      <c r="C68" s="28">
        <v>1</v>
      </c>
      <c r="D68" s="28"/>
      <c r="E68" s="28"/>
      <c r="F68" s="28">
        <v>2</v>
      </c>
      <c r="G68" s="28"/>
      <c r="H68" s="26">
        <f t="shared" si="0"/>
        <v>3</v>
      </c>
      <c r="I68" s="29">
        <v>6</v>
      </c>
      <c r="J68" s="34">
        <f t="shared" si="1"/>
        <v>18</v>
      </c>
    </row>
    <row r="69" spans="1:10" ht="36" x14ac:dyDescent="0.2">
      <c r="A69" s="10">
        <v>64</v>
      </c>
      <c r="B69" s="16" t="s">
        <v>148</v>
      </c>
      <c r="C69" s="28"/>
      <c r="D69" s="28"/>
      <c r="E69" s="28"/>
      <c r="F69" s="28"/>
      <c r="G69" s="28">
        <v>10</v>
      </c>
      <c r="H69" s="26">
        <f t="shared" si="0"/>
        <v>10</v>
      </c>
      <c r="I69" s="29">
        <v>0.6</v>
      </c>
      <c r="J69" s="34">
        <f t="shared" si="1"/>
        <v>6</v>
      </c>
    </row>
    <row r="70" spans="1:10" ht="24" x14ac:dyDescent="0.2">
      <c r="A70" s="10">
        <v>65</v>
      </c>
      <c r="B70" s="16" t="s">
        <v>201</v>
      </c>
      <c r="C70" s="28">
        <v>1</v>
      </c>
      <c r="D70" s="28"/>
      <c r="E70" s="28"/>
      <c r="F70" s="28"/>
      <c r="G70" s="28"/>
      <c r="H70" s="26">
        <f t="shared" si="0"/>
        <v>1</v>
      </c>
      <c r="I70" s="29">
        <v>6.1</v>
      </c>
      <c r="J70" s="34">
        <f t="shared" si="1"/>
        <v>6.1</v>
      </c>
    </row>
    <row r="71" spans="1:10" ht="24" x14ac:dyDescent="0.2">
      <c r="A71" s="10">
        <v>66</v>
      </c>
      <c r="B71" s="16" t="s">
        <v>111</v>
      </c>
      <c r="C71" s="28">
        <v>1</v>
      </c>
      <c r="D71" s="28"/>
      <c r="E71" s="28"/>
      <c r="F71" s="28">
        <v>2</v>
      </c>
      <c r="G71" s="28"/>
      <c r="H71" s="26">
        <f t="shared" ref="H71:H73" si="2">SUM(C71:G71)</f>
        <v>3</v>
      </c>
      <c r="I71" s="29">
        <v>7</v>
      </c>
      <c r="J71" s="34">
        <f t="shared" ref="J71:J73" si="3">H71*I71</f>
        <v>21</v>
      </c>
    </row>
    <row r="72" spans="1:10" ht="36" x14ac:dyDescent="0.2">
      <c r="A72" s="10">
        <v>67</v>
      </c>
      <c r="B72" s="16" t="s">
        <v>48</v>
      </c>
      <c r="C72" s="28"/>
      <c r="D72" s="28"/>
      <c r="E72" s="28">
        <v>1</v>
      </c>
      <c r="F72" s="28"/>
      <c r="G72" s="28"/>
      <c r="H72" s="26">
        <f t="shared" si="2"/>
        <v>1</v>
      </c>
      <c r="I72" s="29">
        <v>2.5</v>
      </c>
      <c r="J72" s="34">
        <f t="shared" si="3"/>
        <v>2.5</v>
      </c>
    </row>
    <row r="73" spans="1:10" ht="48" x14ac:dyDescent="0.2">
      <c r="A73" s="10">
        <v>68</v>
      </c>
      <c r="B73" s="16" t="s">
        <v>126</v>
      </c>
      <c r="C73" s="28"/>
      <c r="D73" s="28"/>
      <c r="E73" s="28"/>
      <c r="F73" s="28">
        <v>3</v>
      </c>
      <c r="G73" s="28"/>
      <c r="H73" s="26">
        <f t="shared" si="2"/>
        <v>3</v>
      </c>
      <c r="I73" s="29">
        <v>3</v>
      </c>
      <c r="J73" s="34">
        <f t="shared" si="3"/>
        <v>9</v>
      </c>
    </row>
    <row r="74" spans="1:10" ht="15" x14ac:dyDescent="0.2">
      <c r="A74" s="20"/>
      <c r="B74" s="19" t="s">
        <v>244</v>
      </c>
      <c r="C74" s="18">
        <v>103</v>
      </c>
      <c r="D74" s="18">
        <v>79</v>
      </c>
      <c r="E74" s="18">
        <v>53</v>
      </c>
      <c r="F74" s="18">
        <v>168</v>
      </c>
      <c r="G74" s="18">
        <v>75</v>
      </c>
      <c r="H74" s="18">
        <v>478</v>
      </c>
      <c r="I74" s="31"/>
      <c r="J74" s="36">
        <f>SUM(J6:J73)</f>
        <v>2982.54</v>
      </c>
    </row>
    <row r="75" spans="1:10" ht="15" x14ac:dyDescent="0.2">
      <c r="A75" s="20"/>
      <c r="B75" s="19"/>
      <c r="C75" s="18"/>
      <c r="D75" s="18"/>
      <c r="E75" s="18"/>
      <c r="F75" s="18"/>
      <c r="G75" s="18"/>
      <c r="H75" s="18"/>
      <c r="I75" s="31" t="s">
        <v>255</v>
      </c>
      <c r="J75" s="36">
        <v>2405.2800000000002</v>
      </c>
    </row>
    <row r="76" spans="1:10" ht="15" x14ac:dyDescent="0.2">
      <c r="A76" s="20"/>
      <c r="B76" s="19"/>
      <c r="C76" s="18"/>
      <c r="D76" s="18"/>
      <c r="E76" s="18"/>
      <c r="F76" s="18"/>
      <c r="G76" s="18"/>
      <c r="H76" s="18"/>
      <c r="I76" s="31" t="s">
        <v>256</v>
      </c>
      <c r="J76" s="36">
        <v>577.27</v>
      </c>
    </row>
    <row r="77" spans="1:10" x14ac:dyDescent="0.2">
      <c r="A77" s="9"/>
      <c r="B77" s="16"/>
      <c r="C77" s="28"/>
      <c r="D77" s="28"/>
      <c r="E77" s="28"/>
      <c r="F77" s="28"/>
      <c r="G77" s="28"/>
      <c r="H77" s="28"/>
      <c r="I77" s="30"/>
      <c r="J77" s="38"/>
    </row>
    <row r="83" spans="7:7" x14ac:dyDescent="0.2">
      <c r="G83" s="8"/>
    </row>
  </sheetData>
  <mergeCells count="3">
    <mergeCell ref="C4:G4"/>
    <mergeCell ref="A1:J1"/>
    <mergeCell ref="A2:J2"/>
  </mergeCells>
  <pageMargins left="0.7" right="0.7" top="0.75" bottom="0.75" header="0.3" footer="0.3"/>
  <pageSetup paperSize="9" orientation="landscape" r:id="rId1"/>
  <headerFooter>
    <oddFooter>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5" zoomScaleNormal="100" workbookViewId="0">
      <selection activeCell="B5" sqref="B5"/>
    </sheetView>
  </sheetViews>
  <sheetFormatPr defaultRowHeight="12" x14ac:dyDescent="0.2"/>
  <cols>
    <col min="1" max="1" width="6.140625" style="2" customWidth="1"/>
    <col min="2" max="2" width="38.5703125" style="1" customWidth="1"/>
    <col min="3" max="3" width="16.85546875" style="3" customWidth="1"/>
    <col min="4" max="4" width="13.140625" style="3" customWidth="1"/>
    <col min="5" max="5" width="15" style="3" customWidth="1"/>
    <col min="6" max="6" width="9.140625" style="3"/>
    <col min="7" max="7" width="11.140625" style="4" customWidth="1"/>
    <col min="8" max="8" width="12.28515625" style="4" customWidth="1"/>
    <col min="9" max="16384" width="9.140625" style="2"/>
  </cols>
  <sheetData>
    <row r="1" spans="1:8" ht="15" x14ac:dyDescent="0.25">
      <c r="A1" s="59" t="s">
        <v>278</v>
      </c>
      <c r="B1" s="59"/>
      <c r="C1" s="59"/>
      <c r="D1" s="59"/>
      <c r="E1" s="59"/>
      <c r="F1" s="59"/>
      <c r="G1" s="59"/>
      <c r="H1" s="59"/>
    </row>
    <row r="2" spans="1:8" ht="15" x14ac:dyDescent="0.25">
      <c r="A2" s="59" t="s">
        <v>253</v>
      </c>
      <c r="B2" s="59" t="s">
        <v>0</v>
      </c>
      <c r="C2" s="59" t="s">
        <v>125</v>
      </c>
      <c r="D2" s="59"/>
      <c r="E2" s="59"/>
      <c r="F2" s="59"/>
      <c r="G2" s="59"/>
      <c r="H2" s="59"/>
    </row>
    <row r="3" spans="1:8" x14ac:dyDescent="0.2">
      <c r="A3" s="12">
        <v>1</v>
      </c>
      <c r="B3" s="24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</row>
    <row r="4" spans="1:8" ht="15" x14ac:dyDescent="0.2">
      <c r="A4" s="9"/>
      <c r="B4" s="25"/>
      <c r="C4" s="57" t="s">
        <v>268</v>
      </c>
      <c r="D4" s="57"/>
      <c r="E4" s="57"/>
      <c r="F4" s="26"/>
      <c r="G4" s="33"/>
      <c r="H4" s="33"/>
    </row>
    <row r="5" spans="1:8" ht="84" x14ac:dyDescent="0.2">
      <c r="A5" s="10" t="s">
        <v>247</v>
      </c>
      <c r="B5" s="13" t="s">
        <v>248</v>
      </c>
      <c r="C5" s="14" t="s">
        <v>276</v>
      </c>
      <c r="D5" s="14" t="s">
        <v>277</v>
      </c>
      <c r="E5" s="14" t="s">
        <v>124</v>
      </c>
      <c r="F5" s="17" t="s">
        <v>246</v>
      </c>
      <c r="G5" s="17" t="s">
        <v>254</v>
      </c>
      <c r="H5" s="17" t="s">
        <v>269</v>
      </c>
    </row>
    <row r="6" spans="1:8" ht="24" x14ac:dyDescent="0.2">
      <c r="A6" s="10">
        <v>1</v>
      </c>
      <c r="B6" s="25" t="s">
        <v>20</v>
      </c>
      <c r="C6" s="28">
        <v>1</v>
      </c>
      <c r="D6" s="28">
        <v>5</v>
      </c>
      <c r="E6" s="28">
        <v>1</v>
      </c>
      <c r="F6" s="26">
        <f>SUM(C6:E6)</f>
        <v>7</v>
      </c>
      <c r="G6" s="34">
        <v>12</v>
      </c>
      <c r="H6" s="34">
        <f>F6*G6</f>
        <v>84</v>
      </c>
    </row>
    <row r="7" spans="1:8" ht="60" x14ac:dyDescent="0.2">
      <c r="A7" s="10">
        <v>2</v>
      </c>
      <c r="B7" s="25" t="s">
        <v>4</v>
      </c>
      <c r="C7" s="28"/>
      <c r="D7" s="28">
        <v>2</v>
      </c>
      <c r="E7" s="28"/>
      <c r="F7" s="26">
        <f t="shared" ref="F7:F69" si="0">SUM(C7:E7)</f>
        <v>2</v>
      </c>
      <c r="G7" s="34">
        <v>14</v>
      </c>
      <c r="H7" s="34">
        <f t="shared" ref="H7:H69" si="1">F7*G7</f>
        <v>28</v>
      </c>
    </row>
    <row r="8" spans="1:8" ht="24" x14ac:dyDescent="0.2">
      <c r="A8" s="10">
        <v>3</v>
      </c>
      <c r="B8" s="25" t="s">
        <v>26</v>
      </c>
      <c r="C8" s="28">
        <v>6</v>
      </c>
      <c r="D8" s="28">
        <v>10</v>
      </c>
      <c r="E8" s="28">
        <v>20</v>
      </c>
      <c r="F8" s="26">
        <f t="shared" si="0"/>
        <v>36</v>
      </c>
      <c r="G8" s="34">
        <v>0.6</v>
      </c>
      <c r="H8" s="34">
        <f t="shared" si="1"/>
        <v>21.599999999999998</v>
      </c>
    </row>
    <row r="9" spans="1:8" ht="24" x14ac:dyDescent="0.2">
      <c r="A9" s="10">
        <v>4</v>
      </c>
      <c r="B9" s="25" t="s">
        <v>27</v>
      </c>
      <c r="C9" s="28">
        <v>6</v>
      </c>
      <c r="D9" s="28">
        <v>10</v>
      </c>
      <c r="E9" s="28"/>
      <c r="F9" s="26">
        <f t="shared" si="0"/>
        <v>16</v>
      </c>
      <c r="G9" s="34">
        <v>1.5</v>
      </c>
      <c r="H9" s="34">
        <f t="shared" si="1"/>
        <v>24</v>
      </c>
    </row>
    <row r="10" spans="1:8" ht="24" x14ac:dyDescent="0.2">
      <c r="A10" s="10">
        <v>5</v>
      </c>
      <c r="B10" s="25" t="s">
        <v>131</v>
      </c>
      <c r="C10" s="28">
        <v>3</v>
      </c>
      <c r="D10" s="28"/>
      <c r="E10" s="28"/>
      <c r="F10" s="26">
        <f t="shared" si="0"/>
        <v>3</v>
      </c>
      <c r="G10" s="34">
        <v>6</v>
      </c>
      <c r="H10" s="34">
        <f t="shared" si="1"/>
        <v>18</v>
      </c>
    </row>
    <row r="11" spans="1:8" ht="24" x14ac:dyDescent="0.2">
      <c r="A11" s="10">
        <v>6</v>
      </c>
      <c r="B11" s="25" t="s">
        <v>28</v>
      </c>
      <c r="C11" s="28"/>
      <c r="D11" s="28">
        <v>2</v>
      </c>
      <c r="E11" s="28"/>
      <c r="F11" s="26">
        <f t="shared" si="0"/>
        <v>2</v>
      </c>
      <c r="G11" s="34">
        <v>5</v>
      </c>
      <c r="H11" s="34">
        <f t="shared" si="1"/>
        <v>10</v>
      </c>
    </row>
    <row r="12" spans="1:8" ht="24" x14ac:dyDescent="0.2">
      <c r="A12" s="10">
        <v>7</v>
      </c>
      <c r="B12" s="25" t="s">
        <v>51</v>
      </c>
      <c r="C12" s="28">
        <v>10</v>
      </c>
      <c r="D12" s="28">
        <v>10</v>
      </c>
      <c r="E12" s="28"/>
      <c r="F12" s="26">
        <f t="shared" si="0"/>
        <v>20</v>
      </c>
      <c r="G12" s="34">
        <v>0.7</v>
      </c>
      <c r="H12" s="34">
        <f t="shared" si="1"/>
        <v>14</v>
      </c>
    </row>
    <row r="13" spans="1:8" ht="24" x14ac:dyDescent="0.2">
      <c r="A13" s="10">
        <v>8</v>
      </c>
      <c r="B13" s="25" t="s">
        <v>6</v>
      </c>
      <c r="C13" s="28">
        <v>3</v>
      </c>
      <c r="D13" s="28"/>
      <c r="E13" s="28"/>
      <c r="F13" s="26">
        <f t="shared" si="0"/>
        <v>3</v>
      </c>
      <c r="G13" s="34">
        <v>2</v>
      </c>
      <c r="H13" s="34">
        <f t="shared" si="1"/>
        <v>6</v>
      </c>
    </row>
    <row r="14" spans="1:8" ht="24" x14ac:dyDescent="0.2">
      <c r="A14" s="10">
        <v>9</v>
      </c>
      <c r="B14" s="25" t="s">
        <v>30</v>
      </c>
      <c r="C14" s="28">
        <v>3</v>
      </c>
      <c r="D14" s="28">
        <v>5</v>
      </c>
      <c r="E14" s="28">
        <v>3</v>
      </c>
      <c r="F14" s="26">
        <f t="shared" si="0"/>
        <v>11</v>
      </c>
      <c r="G14" s="34">
        <v>1.8</v>
      </c>
      <c r="H14" s="34">
        <f t="shared" si="1"/>
        <v>19.8</v>
      </c>
    </row>
    <row r="15" spans="1:8" ht="36" x14ac:dyDescent="0.2">
      <c r="A15" s="10">
        <v>10</v>
      </c>
      <c r="B15" s="25" t="s">
        <v>31</v>
      </c>
      <c r="C15" s="28"/>
      <c r="D15" s="28">
        <v>4</v>
      </c>
      <c r="E15" s="28"/>
      <c r="F15" s="26">
        <f t="shared" si="0"/>
        <v>4</v>
      </c>
      <c r="G15" s="34">
        <v>8</v>
      </c>
      <c r="H15" s="34">
        <f t="shared" si="1"/>
        <v>32</v>
      </c>
    </row>
    <row r="16" spans="1:8" ht="36" x14ac:dyDescent="0.2">
      <c r="A16" s="10">
        <v>11</v>
      </c>
      <c r="B16" s="25" t="s">
        <v>173</v>
      </c>
      <c r="C16" s="28"/>
      <c r="D16" s="28">
        <v>4</v>
      </c>
      <c r="E16" s="28"/>
      <c r="F16" s="26">
        <f t="shared" si="0"/>
        <v>4</v>
      </c>
      <c r="G16" s="34">
        <v>15</v>
      </c>
      <c r="H16" s="34">
        <f t="shared" si="1"/>
        <v>60</v>
      </c>
    </row>
    <row r="17" spans="1:8" ht="36" x14ac:dyDescent="0.2">
      <c r="A17" s="10">
        <v>12</v>
      </c>
      <c r="B17" s="25" t="s">
        <v>115</v>
      </c>
      <c r="C17" s="28"/>
      <c r="D17" s="28">
        <v>3</v>
      </c>
      <c r="E17" s="28"/>
      <c r="F17" s="26">
        <f t="shared" si="0"/>
        <v>3</v>
      </c>
      <c r="G17" s="34">
        <v>5</v>
      </c>
      <c r="H17" s="34">
        <f t="shared" si="1"/>
        <v>15</v>
      </c>
    </row>
    <row r="18" spans="1:8" ht="24" x14ac:dyDescent="0.2">
      <c r="A18" s="10">
        <v>13</v>
      </c>
      <c r="B18" s="25" t="s">
        <v>54</v>
      </c>
      <c r="C18" s="28">
        <v>3</v>
      </c>
      <c r="D18" s="28"/>
      <c r="E18" s="28"/>
      <c r="F18" s="26">
        <f t="shared" si="0"/>
        <v>3</v>
      </c>
      <c r="G18" s="34">
        <v>7</v>
      </c>
      <c r="H18" s="34">
        <f t="shared" si="1"/>
        <v>21</v>
      </c>
    </row>
    <row r="19" spans="1:8" ht="36" x14ac:dyDescent="0.2">
      <c r="A19" s="10">
        <v>14</v>
      </c>
      <c r="B19" s="25" t="s">
        <v>34</v>
      </c>
      <c r="C19" s="28">
        <v>3</v>
      </c>
      <c r="D19" s="28">
        <v>25</v>
      </c>
      <c r="E19" s="28"/>
      <c r="F19" s="26">
        <f t="shared" si="0"/>
        <v>28</v>
      </c>
      <c r="G19" s="34">
        <v>7</v>
      </c>
      <c r="H19" s="34">
        <f t="shared" si="1"/>
        <v>196</v>
      </c>
    </row>
    <row r="20" spans="1:8" ht="24" x14ac:dyDescent="0.2">
      <c r="A20" s="10">
        <v>15</v>
      </c>
      <c r="B20" s="25" t="s">
        <v>8</v>
      </c>
      <c r="C20" s="28"/>
      <c r="D20" s="28">
        <v>5</v>
      </c>
      <c r="E20" s="28"/>
      <c r="F20" s="26">
        <f t="shared" si="0"/>
        <v>5</v>
      </c>
      <c r="G20" s="34">
        <v>7</v>
      </c>
      <c r="H20" s="34">
        <f t="shared" si="1"/>
        <v>35</v>
      </c>
    </row>
    <row r="21" spans="1:8" ht="24" x14ac:dyDescent="0.2">
      <c r="A21" s="10">
        <v>16</v>
      </c>
      <c r="B21" s="25" t="s">
        <v>10</v>
      </c>
      <c r="C21" s="28">
        <v>3</v>
      </c>
      <c r="D21" s="28"/>
      <c r="E21" s="28"/>
      <c r="F21" s="26">
        <f t="shared" si="0"/>
        <v>3</v>
      </c>
      <c r="G21" s="34">
        <v>2.5</v>
      </c>
      <c r="H21" s="34">
        <f t="shared" si="1"/>
        <v>7.5</v>
      </c>
    </row>
    <row r="22" spans="1:8" ht="24" x14ac:dyDescent="0.2">
      <c r="A22" s="10">
        <v>17</v>
      </c>
      <c r="B22" s="25" t="s">
        <v>215</v>
      </c>
      <c r="C22" s="28">
        <v>20</v>
      </c>
      <c r="D22" s="28"/>
      <c r="E22" s="28"/>
      <c r="F22" s="26">
        <f t="shared" si="0"/>
        <v>20</v>
      </c>
      <c r="G22" s="34">
        <v>1</v>
      </c>
      <c r="H22" s="34">
        <f t="shared" si="1"/>
        <v>20</v>
      </c>
    </row>
    <row r="23" spans="1:8" ht="24" x14ac:dyDescent="0.2">
      <c r="A23" s="10">
        <v>18</v>
      </c>
      <c r="B23" s="25" t="s">
        <v>116</v>
      </c>
      <c r="C23" s="28">
        <v>3</v>
      </c>
      <c r="D23" s="28"/>
      <c r="E23" s="28">
        <v>2</v>
      </c>
      <c r="F23" s="26">
        <f t="shared" si="0"/>
        <v>5</v>
      </c>
      <c r="G23" s="34">
        <v>5</v>
      </c>
      <c r="H23" s="34">
        <f t="shared" si="1"/>
        <v>25</v>
      </c>
    </row>
    <row r="24" spans="1:8" ht="24" x14ac:dyDescent="0.2">
      <c r="A24" s="10">
        <v>19</v>
      </c>
      <c r="B24" s="25" t="s">
        <v>57</v>
      </c>
      <c r="C24" s="28"/>
      <c r="D24" s="28">
        <v>2</v>
      </c>
      <c r="E24" s="28"/>
      <c r="F24" s="26">
        <f t="shared" si="0"/>
        <v>2</v>
      </c>
      <c r="G24" s="34">
        <v>1</v>
      </c>
      <c r="H24" s="34">
        <f t="shared" si="1"/>
        <v>2</v>
      </c>
    </row>
    <row r="25" spans="1:8" ht="24" x14ac:dyDescent="0.2">
      <c r="A25" s="10">
        <v>20</v>
      </c>
      <c r="B25" s="25" t="s">
        <v>95</v>
      </c>
      <c r="C25" s="28"/>
      <c r="D25" s="28">
        <v>2</v>
      </c>
      <c r="E25" s="28"/>
      <c r="F25" s="26">
        <f t="shared" si="0"/>
        <v>2</v>
      </c>
      <c r="G25" s="34">
        <v>1</v>
      </c>
      <c r="H25" s="34">
        <f t="shared" si="1"/>
        <v>2</v>
      </c>
    </row>
    <row r="26" spans="1:8" ht="24" x14ac:dyDescent="0.2">
      <c r="A26" s="10">
        <v>21</v>
      </c>
      <c r="B26" s="25" t="s">
        <v>96</v>
      </c>
      <c r="C26" s="28">
        <v>3</v>
      </c>
      <c r="D26" s="28"/>
      <c r="E26" s="28"/>
      <c r="F26" s="26">
        <f t="shared" si="0"/>
        <v>3</v>
      </c>
      <c r="G26" s="34">
        <v>2</v>
      </c>
      <c r="H26" s="34">
        <f t="shared" si="1"/>
        <v>6</v>
      </c>
    </row>
    <row r="27" spans="1:8" ht="24" x14ac:dyDescent="0.2">
      <c r="A27" s="10">
        <v>22</v>
      </c>
      <c r="B27" s="25" t="s">
        <v>97</v>
      </c>
      <c r="C27" s="28">
        <v>3</v>
      </c>
      <c r="D27" s="28"/>
      <c r="E27" s="28"/>
      <c r="F27" s="26">
        <f t="shared" si="0"/>
        <v>3</v>
      </c>
      <c r="G27" s="34">
        <v>1.5</v>
      </c>
      <c r="H27" s="34">
        <f t="shared" si="1"/>
        <v>4.5</v>
      </c>
    </row>
    <row r="28" spans="1:8" ht="36" x14ac:dyDescent="0.2">
      <c r="A28" s="10">
        <v>23</v>
      </c>
      <c r="B28" s="25" t="s">
        <v>98</v>
      </c>
      <c r="C28" s="28">
        <v>3</v>
      </c>
      <c r="D28" s="28"/>
      <c r="E28" s="28"/>
      <c r="F28" s="26">
        <f t="shared" si="0"/>
        <v>3</v>
      </c>
      <c r="G28" s="34">
        <v>2</v>
      </c>
      <c r="H28" s="34">
        <f t="shared" si="1"/>
        <v>6</v>
      </c>
    </row>
    <row r="29" spans="1:8" ht="24" x14ac:dyDescent="0.2">
      <c r="A29" s="10">
        <v>24</v>
      </c>
      <c r="B29" s="25" t="s">
        <v>168</v>
      </c>
      <c r="C29" s="28">
        <v>6</v>
      </c>
      <c r="D29" s="28"/>
      <c r="E29" s="28"/>
      <c r="F29" s="26">
        <f t="shared" si="0"/>
        <v>6</v>
      </c>
      <c r="G29" s="34">
        <v>2.7</v>
      </c>
      <c r="H29" s="34">
        <f t="shared" si="1"/>
        <v>16.200000000000003</v>
      </c>
    </row>
    <row r="30" spans="1:8" ht="24" x14ac:dyDescent="0.2">
      <c r="A30" s="10">
        <v>25</v>
      </c>
      <c r="B30" s="25" t="s">
        <v>200</v>
      </c>
      <c r="C30" s="28">
        <v>2</v>
      </c>
      <c r="D30" s="28"/>
      <c r="E30" s="28"/>
      <c r="F30" s="26">
        <f t="shared" si="0"/>
        <v>2</v>
      </c>
      <c r="G30" s="34">
        <v>3</v>
      </c>
      <c r="H30" s="34">
        <f t="shared" si="1"/>
        <v>6</v>
      </c>
    </row>
    <row r="31" spans="1:8" ht="36" x14ac:dyDescent="0.2">
      <c r="A31" s="10">
        <v>26</v>
      </c>
      <c r="B31" s="25" t="s">
        <v>138</v>
      </c>
      <c r="C31" s="28">
        <v>1</v>
      </c>
      <c r="D31" s="28"/>
      <c r="E31" s="28"/>
      <c r="F31" s="26">
        <f t="shared" si="0"/>
        <v>1</v>
      </c>
      <c r="G31" s="34">
        <v>8</v>
      </c>
      <c r="H31" s="34">
        <f t="shared" si="1"/>
        <v>8</v>
      </c>
    </row>
    <row r="32" spans="1:8" ht="24" x14ac:dyDescent="0.2">
      <c r="A32" s="10">
        <v>27</v>
      </c>
      <c r="B32" s="25" t="s">
        <v>107</v>
      </c>
      <c r="C32" s="28"/>
      <c r="D32" s="28">
        <v>10</v>
      </c>
      <c r="E32" s="28"/>
      <c r="F32" s="26">
        <f t="shared" si="0"/>
        <v>10</v>
      </c>
      <c r="G32" s="34">
        <v>0.6</v>
      </c>
      <c r="H32" s="34">
        <f t="shared" si="1"/>
        <v>6</v>
      </c>
    </row>
    <row r="33" spans="1:8" ht="24" x14ac:dyDescent="0.2">
      <c r="A33" s="10">
        <v>28</v>
      </c>
      <c r="B33" s="25" t="s">
        <v>11</v>
      </c>
      <c r="C33" s="28"/>
      <c r="D33" s="28">
        <v>20</v>
      </c>
      <c r="E33" s="28"/>
      <c r="F33" s="26">
        <f t="shared" si="0"/>
        <v>20</v>
      </c>
      <c r="G33" s="34">
        <v>0.6</v>
      </c>
      <c r="H33" s="34">
        <f t="shared" si="1"/>
        <v>12</v>
      </c>
    </row>
    <row r="34" spans="1:8" ht="24" x14ac:dyDescent="0.2">
      <c r="A34" s="10">
        <v>29</v>
      </c>
      <c r="B34" s="25" t="s">
        <v>59</v>
      </c>
      <c r="C34" s="28"/>
      <c r="D34" s="28">
        <v>4</v>
      </c>
      <c r="E34" s="28"/>
      <c r="F34" s="26">
        <f t="shared" si="0"/>
        <v>4</v>
      </c>
      <c r="G34" s="34">
        <v>1.2</v>
      </c>
      <c r="H34" s="34">
        <f t="shared" si="1"/>
        <v>4.8</v>
      </c>
    </row>
    <row r="35" spans="1:8" ht="24" x14ac:dyDescent="0.2">
      <c r="A35" s="10">
        <v>30</v>
      </c>
      <c r="B35" s="25" t="s">
        <v>158</v>
      </c>
      <c r="C35" s="28">
        <v>1</v>
      </c>
      <c r="D35" s="28">
        <v>30</v>
      </c>
      <c r="E35" s="28"/>
      <c r="F35" s="26">
        <f t="shared" si="0"/>
        <v>31</v>
      </c>
      <c r="G35" s="34">
        <v>1</v>
      </c>
      <c r="H35" s="34">
        <f t="shared" si="1"/>
        <v>31</v>
      </c>
    </row>
    <row r="36" spans="1:8" ht="24" x14ac:dyDescent="0.2">
      <c r="A36" s="10">
        <v>31</v>
      </c>
      <c r="B36" s="25" t="s">
        <v>159</v>
      </c>
      <c r="C36" s="28"/>
      <c r="D36" s="28">
        <v>30</v>
      </c>
      <c r="E36" s="28"/>
      <c r="F36" s="26">
        <f t="shared" si="0"/>
        <v>30</v>
      </c>
      <c r="G36" s="34">
        <v>1</v>
      </c>
      <c r="H36" s="34">
        <f t="shared" si="1"/>
        <v>30</v>
      </c>
    </row>
    <row r="37" spans="1:8" ht="24" x14ac:dyDescent="0.2">
      <c r="A37" s="10">
        <v>32</v>
      </c>
      <c r="B37" s="25" t="s">
        <v>100</v>
      </c>
      <c r="C37" s="28">
        <v>10</v>
      </c>
      <c r="D37" s="28"/>
      <c r="E37" s="28"/>
      <c r="F37" s="26">
        <f t="shared" si="0"/>
        <v>10</v>
      </c>
      <c r="G37" s="34">
        <v>0.8</v>
      </c>
      <c r="H37" s="34">
        <f t="shared" si="1"/>
        <v>8</v>
      </c>
    </row>
    <row r="38" spans="1:8" ht="24" x14ac:dyDescent="0.2">
      <c r="A38" s="10">
        <v>33</v>
      </c>
      <c r="B38" s="25" t="s">
        <v>60</v>
      </c>
      <c r="C38" s="28"/>
      <c r="D38" s="28">
        <v>10</v>
      </c>
      <c r="E38" s="28"/>
      <c r="F38" s="26">
        <f t="shared" si="0"/>
        <v>10</v>
      </c>
      <c r="G38" s="34">
        <v>0.8</v>
      </c>
      <c r="H38" s="34">
        <f t="shared" si="1"/>
        <v>8</v>
      </c>
    </row>
    <row r="39" spans="1:8" x14ac:dyDescent="0.2">
      <c r="A39" s="10">
        <v>34</v>
      </c>
      <c r="B39" s="25" t="s">
        <v>110</v>
      </c>
      <c r="C39" s="28"/>
      <c r="D39" s="28">
        <v>4</v>
      </c>
      <c r="E39" s="28"/>
      <c r="F39" s="26">
        <f t="shared" si="0"/>
        <v>4</v>
      </c>
      <c r="G39" s="34">
        <v>2.5</v>
      </c>
      <c r="H39" s="34">
        <f t="shared" si="1"/>
        <v>10</v>
      </c>
    </row>
    <row r="40" spans="1:8" ht="24" x14ac:dyDescent="0.2">
      <c r="A40" s="10">
        <v>35</v>
      </c>
      <c r="B40" s="25" t="s">
        <v>61</v>
      </c>
      <c r="C40" s="28">
        <v>1</v>
      </c>
      <c r="D40" s="28">
        <v>2</v>
      </c>
      <c r="E40" s="28"/>
      <c r="F40" s="26">
        <f t="shared" si="0"/>
        <v>3</v>
      </c>
      <c r="G40" s="34">
        <v>5</v>
      </c>
      <c r="H40" s="34">
        <f t="shared" si="1"/>
        <v>15</v>
      </c>
    </row>
    <row r="41" spans="1:8" ht="24" x14ac:dyDescent="0.2">
      <c r="A41" s="10">
        <v>36</v>
      </c>
      <c r="B41" s="25" t="s">
        <v>62</v>
      </c>
      <c r="C41" s="28">
        <v>1</v>
      </c>
      <c r="D41" s="28"/>
      <c r="E41" s="28"/>
      <c r="F41" s="26">
        <f t="shared" si="0"/>
        <v>1</v>
      </c>
      <c r="G41" s="34">
        <v>5</v>
      </c>
      <c r="H41" s="34">
        <f t="shared" si="1"/>
        <v>5</v>
      </c>
    </row>
    <row r="42" spans="1:8" ht="48" x14ac:dyDescent="0.2">
      <c r="A42" s="10">
        <v>37</v>
      </c>
      <c r="B42" s="25" t="s">
        <v>63</v>
      </c>
      <c r="C42" s="28"/>
      <c r="D42" s="28">
        <v>50</v>
      </c>
      <c r="E42" s="28"/>
      <c r="F42" s="26">
        <f t="shared" si="0"/>
        <v>50</v>
      </c>
      <c r="G42" s="34">
        <v>2</v>
      </c>
      <c r="H42" s="34">
        <f t="shared" si="1"/>
        <v>100</v>
      </c>
    </row>
    <row r="43" spans="1:8" ht="24" x14ac:dyDescent="0.2">
      <c r="A43" s="10">
        <v>38</v>
      </c>
      <c r="B43" s="25" t="s">
        <v>64</v>
      </c>
      <c r="C43" s="28"/>
      <c r="D43" s="28">
        <v>20</v>
      </c>
      <c r="E43" s="28"/>
      <c r="F43" s="26">
        <f t="shared" si="0"/>
        <v>20</v>
      </c>
      <c r="G43" s="34">
        <v>3</v>
      </c>
      <c r="H43" s="34">
        <f t="shared" si="1"/>
        <v>60</v>
      </c>
    </row>
    <row r="44" spans="1:8" ht="36" x14ac:dyDescent="0.2">
      <c r="A44" s="10">
        <v>39</v>
      </c>
      <c r="B44" s="25" t="s">
        <v>65</v>
      </c>
      <c r="C44" s="28"/>
      <c r="D44" s="28">
        <v>20</v>
      </c>
      <c r="E44" s="28"/>
      <c r="F44" s="26">
        <f t="shared" si="0"/>
        <v>20</v>
      </c>
      <c r="G44" s="34">
        <v>1</v>
      </c>
      <c r="H44" s="34">
        <f t="shared" si="1"/>
        <v>20</v>
      </c>
    </row>
    <row r="45" spans="1:8" ht="60" x14ac:dyDescent="0.2">
      <c r="A45" s="10">
        <v>40</v>
      </c>
      <c r="B45" s="25" t="s">
        <v>67</v>
      </c>
      <c r="C45" s="28">
        <v>10</v>
      </c>
      <c r="D45" s="28"/>
      <c r="E45" s="28"/>
      <c r="F45" s="26">
        <f t="shared" si="0"/>
        <v>10</v>
      </c>
      <c r="G45" s="34">
        <v>0.5</v>
      </c>
      <c r="H45" s="34">
        <f t="shared" si="1"/>
        <v>5</v>
      </c>
    </row>
    <row r="46" spans="1:8" ht="24" x14ac:dyDescent="0.2">
      <c r="A46" s="10">
        <v>41</v>
      </c>
      <c r="B46" s="25" t="s">
        <v>145</v>
      </c>
      <c r="C46" s="28"/>
      <c r="D46" s="28">
        <v>10</v>
      </c>
      <c r="E46" s="28"/>
      <c r="F46" s="26">
        <f t="shared" si="0"/>
        <v>10</v>
      </c>
      <c r="G46" s="34">
        <v>1.8</v>
      </c>
      <c r="H46" s="34">
        <f t="shared" si="1"/>
        <v>18</v>
      </c>
    </row>
    <row r="47" spans="1:8" ht="24" x14ac:dyDescent="0.2">
      <c r="A47" s="10">
        <v>42</v>
      </c>
      <c r="B47" s="25" t="s">
        <v>68</v>
      </c>
      <c r="C47" s="28">
        <v>5</v>
      </c>
      <c r="D47" s="28">
        <v>60</v>
      </c>
      <c r="E47" s="28"/>
      <c r="F47" s="26">
        <f t="shared" si="0"/>
        <v>65</v>
      </c>
      <c r="G47" s="34">
        <v>1</v>
      </c>
      <c r="H47" s="34">
        <f t="shared" si="1"/>
        <v>65</v>
      </c>
    </row>
    <row r="48" spans="1:8" x14ac:dyDescent="0.2">
      <c r="A48" s="10">
        <v>43</v>
      </c>
      <c r="B48" s="25" t="s">
        <v>181</v>
      </c>
      <c r="C48" s="28">
        <v>3</v>
      </c>
      <c r="D48" s="28"/>
      <c r="E48" s="28"/>
      <c r="F48" s="26">
        <f t="shared" si="0"/>
        <v>3</v>
      </c>
      <c r="G48" s="34">
        <v>2</v>
      </c>
      <c r="H48" s="34">
        <f t="shared" si="1"/>
        <v>6</v>
      </c>
    </row>
    <row r="49" spans="1:8" x14ac:dyDescent="0.2">
      <c r="A49" s="10">
        <v>44</v>
      </c>
      <c r="B49" s="25" t="s">
        <v>101</v>
      </c>
      <c r="C49" s="28"/>
      <c r="D49" s="28">
        <v>4</v>
      </c>
      <c r="E49" s="28"/>
      <c r="F49" s="26">
        <f t="shared" si="0"/>
        <v>4</v>
      </c>
      <c r="G49" s="34">
        <v>0.5</v>
      </c>
      <c r="H49" s="34">
        <f t="shared" si="1"/>
        <v>2</v>
      </c>
    </row>
    <row r="50" spans="1:8" ht="36" x14ac:dyDescent="0.2">
      <c r="A50" s="10">
        <v>45</v>
      </c>
      <c r="B50" s="25" t="s">
        <v>69</v>
      </c>
      <c r="C50" s="28"/>
      <c r="D50" s="28">
        <v>20</v>
      </c>
      <c r="E50" s="28"/>
      <c r="F50" s="26">
        <f t="shared" si="0"/>
        <v>20</v>
      </c>
      <c r="G50" s="34">
        <v>0.25</v>
      </c>
      <c r="H50" s="34">
        <f t="shared" si="1"/>
        <v>5</v>
      </c>
    </row>
    <row r="51" spans="1:8" ht="36" x14ac:dyDescent="0.2">
      <c r="A51" s="10">
        <v>46</v>
      </c>
      <c r="B51" s="25" t="s">
        <v>70</v>
      </c>
      <c r="C51" s="28"/>
      <c r="D51" s="28">
        <v>20</v>
      </c>
      <c r="E51" s="28"/>
      <c r="F51" s="26">
        <f t="shared" si="0"/>
        <v>20</v>
      </c>
      <c r="G51" s="34">
        <v>0.3</v>
      </c>
      <c r="H51" s="34">
        <f t="shared" si="1"/>
        <v>6</v>
      </c>
    </row>
    <row r="52" spans="1:8" ht="24" x14ac:dyDescent="0.2">
      <c r="A52" s="10">
        <v>47</v>
      </c>
      <c r="B52" s="25" t="s">
        <v>71</v>
      </c>
      <c r="C52" s="28"/>
      <c r="D52" s="28">
        <v>1</v>
      </c>
      <c r="E52" s="28"/>
      <c r="F52" s="26">
        <f t="shared" si="0"/>
        <v>1</v>
      </c>
      <c r="G52" s="34">
        <v>10</v>
      </c>
      <c r="H52" s="34">
        <f t="shared" si="1"/>
        <v>10</v>
      </c>
    </row>
    <row r="53" spans="1:8" ht="24" x14ac:dyDescent="0.2">
      <c r="A53" s="10">
        <v>48</v>
      </c>
      <c r="B53" s="25" t="s">
        <v>160</v>
      </c>
      <c r="C53" s="28"/>
      <c r="D53" s="28">
        <v>1</v>
      </c>
      <c r="E53" s="28"/>
      <c r="F53" s="26">
        <f t="shared" si="0"/>
        <v>1</v>
      </c>
      <c r="G53" s="34">
        <v>18</v>
      </c>
      <c r="H53" s="34">
        <f t="shared" si="1"/>
        <v>18</v>
      </c>
    </row>
    <row r="54" spans="1:8" ht="24" x14ac:dyDescent="0.2">
      <c r="A54" s="10">
        <v>49</v>
      </c>
      <c r="B54" s="25" t="s">
        <v>41</v>
      </c>
      <c r="C54" s="28"/>
      <c r="D54" s="28">
        <v>20</v>
      </c>
      <c r="E54" s="28"/>
      <c r="F54" s="26">
        <f t="shared" si="0"/>
        <v>20</v>
      </c>
      <c r="G54" s="34">
        <v>1.1000000000000001</v>
      </c>
      <c r="H54" s="34">
        <f t="shared" si="1"/>
        <v>22</v>
      </c>
    </row>
    <row r="55" spans="1:8" ht="24" x14ac:dyDescent="0.2">
      <c r="A55" s="10">
        <v>50</v>
      </c>
      <c r="B55" s="25" t="s">
        <v>42</v>
      </c>
      <c r="C55" s="28">
        <v>6</v>
      </c>
      <c r="D55" s="28">
        <v>20</v>
      </c>
      <c r="E55" s="28"/>
      <c r="F55" s="26">
        <f t="shared" si="0"/>
        <v>26</v>
      </c>
      <c r="G55" s="34">
        <v>0.6</v>
      </c>
      <c r="H55" s="34">
        <f t="shared" si="1"/>
        <v>15.6</v>
      </c>
    </row>
    <row r="56" spans="1:8" x14ac:dyDescent="0.2">
      <c r="A56" s="10">
        <v>51</v>
      </c>
      <c r="B56" s="25" t="s">
        <v>174</v>
      </c>
      <c r="C56" s="28"/>
      <c r="D56" s="28">
        <v>20</v>
      </c>
      <c r="E56" s="28"/>
      <c r="F56" s="26">
        <f t="shared" si="0"/>
        <v>20</v>
      </c>
      <c r="G56" s="34">
        <v>0.7</v>
      </c>
      <c r="H56" s="34">
        <f t="shared" si="1"/>
        <v>14</v>
      </c>
    </row>
    <row r="57" spans="1:8" ht="24" x14ac:dyDescent="0.2">
      <c r="A57" s="10">
        <v>52</v>
      </c>
      <c r="B57" s="25" t="s">
        <v>102</v>
      </c>
      <c r="C57" s="28"/>
      <c r="D57" s="28">
        <v>8</v>
      </c>
      <c r="E57" s="28"/>
      <c r="F57" s="26">
        <f t="shared" si="0"/>
        <v>8</v>
      </c>
      <c r="G57" s="34">
        <v>0.4</v>
      </c>
      <c r="H57" s="34">
        <f t="shared" si="1"/>
        <v>3.2</v>
      </c>
    </row>
    <row r="58" spans="1:8" ht="24" x14ac:dyDescent="0.2">
      <c r="A58" s="10">
        <v>53</v>
      </c>
      <c r="B58" s="25" t="s">
        <v>74</v>
      </c>
      <c r="C58" s="28"/>
      <c r="D58" s="28">
        <v>50</v>
      </c>
      <c r="E58" s="28"/>
      <c r="F58" s="26">
        <f t="shared" si="0"/>
        <v>50</v>
      </c>
      <c r="G58" s="34">
        <v>0.4</v>
      </c>
      <c r="H58" s="34">
        <f t="shared" si="1"/>
        <v>20</v>
      </c>
    </row>
    <row r="59" spans="1:8" ht="36" x14ac:dyDescent="0.2">
      <c r="A59" s="10">
        <v>54</v>
      </c>
      <c r="B59" s="25" t="s">
        <v>75</v>
      </c>
      <c r="C59" s="28">
        <v>9</v>
      </c>
      <c r="D59" s="28"/>
      <c r="E59" s="28"/>
      <c r="F59" s="26">
        <f t="shared" si="0"/>
        <v>9</v>
      </c>
      <c r="G59" s="34">
        <v>0.5</v>
      </c>
      <c r="H59" s="34">
        <f t="shared" si="1"/>
        <v>4.5</v>
      </c>
    </row>
    <row r="60" spans="1:8" ht="36" x14ac:dyDescent="0.2">
      <c r="A60" s="10">
        <v>55</v>
      </c>
      <c r="B60" s="25" t="s">
        <v>14</v>
      </c>
      <c r="C60" s="28">
        <v>9</v>
      </c>
      <c r="D60" s="28">
        <v>50</v>
      </c>
      <c r="E60" s="28"/>
      <c r="F60" s="26">
        <f t="shared" si="0"/>
        <v>59</v>
      </c>
      <c r="G60" s="34">
        <v>0.5</v>
      </c>
      <c r="H60" s="34">
        <f t="shared" si="1"/>
        <v>29.5</v>
      </c>
    </row>
    <row r="61" spans="1:8" ht="24" x14ac:dyDescent="0.2">
      <c r="A61" s="10">
        <v>56</v>
      </c>
      <c r="B61" s="25" t="s">
        <v>15</v>
      </c>
      <c r="C61" s="28"/>
      <c r="D61" s="28">
        <v>20</v>
      </c>
      <c r="E61" s="28"/>
      <c r="F61" s="26">
        <f t="shared" si="0"/>
        <v>20</v>
      </c>
      <c r="G61" s="34">
        <v>0.8</v>
      </c>
      <c r="H61" s="34">
        <f t="shared" si="1"/>
        <v>16</v>
      </c>
    </row>
    <row r="62" spans="1:8" ht="24" x14ac:dyDescent="0.2">
      <c r="A62" s="10">
        <v>57</v>
      </c>
      <c r="B62" s="25" t="s">
        <v>16</v>
      </c>
      <c r="C62" s="28"/>
      <c r="D62" s="28">
        <v>20</v>
      </c>
      <c r="E62" s="28"/>
      <c r="F62" s="26">
        <f t="shared" si="0"/>
        <v>20</v>
      </c>
      <c r="G62" s="34">
        <v>0.7</v>
      </c>
      <c r="H62" s="34">
        <f t="shared" si="1"/>
        <v>14</v>
      </c>
    </row>
    <row r="63" spans="1:8" ht="24" x14ac:dyDescent="0.2">
      <c r="A63" s="10">
        <v>58</v>
      </c>
      <c r="B63" s="25" t="s">
        <v>44</v>
      </c>
      <c r="C63" s="28">
        <v>3</v>
      </c>
      <c r="D63" s="28"/>
      <c r="E63" s="28"/>
      <c r="F63" s="26">
        <f t="shared" si="0"/>
        <v>3</v>
      </c>
      <c r="G63" s="34">
        <v>1.2</v>
      </c>
      <c r="H63" s="34">
        <f t="shared" si="1"/>
        <v>3.5999999999999996</v>
      </c>
    </row>
    <row r="64" spans="1:8" ht="36" x14ac:dyDescent="0.2">
      <c r="A64" s="10">
        <v>59</v>
      </c>
      <c r="B64" s="25" t="s">
        <v>78</v>
      </c>
      <c r="C64" s="28"/>
      <c r="D64" s="28"/>
      <c r="E64" s="28">
        <v>1</v>
      </c>
      <c r="F64" s="26">
        <f t="shared" si="0"/>
        <v>1</v>
      </c>
      <c r="G64" s="34">
        <v>16</v>
      </c>
      <c r="H64" s="34">
        <f t="shared" si="1"/>
        <v>16</v>
      </c>
    </row>
    <row r="65" spans="1:8" ht="48" x14ac:dyDescent="0.2">
      <c r="A65" s="10">
        <v>60</v>
      </c>
      <c r="B65" s="25" t="s">
        <v>79</v>
      </c>
      <c r="C65" s="28"/>
      <c r="D65" s="28"/>
      <c r="E65" s="28">
        <v>1</v>
      </c>
      <c r="F65" s="26">
        <f t="shared" si="0"/>
        <v>1</v>
      </c>
      <c r="G65" s="34">
        <v>8</v>
      </c>
      <c r="H65" s="34">
        <f t="shared" si="1"/>
        <v>8</v>
      </c>
    </row>
    <row r="66" spans="1:8" ht="36" x14ac:dyDescent="0.2">
      <c r="A66" s="10">
        <v>61</v>
      </c>
      <c r="B66" s="25" t="s">
        <v>81</v>
      </c>
      <c r="C66" s="28">
        <v>3</v>
      </c>
      <c r="D66" s="28">
        <v>2</v>
      </c>
      <c r="E66" s="28">
        <v>3</v>
      </c>
      <c r="F66" s="26">
        <f t="shared" si="0"/>
        <v>8</v>
      </c>
      <c r="G66" s="34">
        <v>2</v>
      </c>
      <c r="H66" s="34">
        <f t="shared" si="1"/>
        <v>16</v>
      </c>
    </row>
    <row r="67" spans="1:8" x14ac:dyDescent="0.2">
      <c r="A67" s="10">
        <v>62</v>
      </c>
      <c r="B67" s="25" t="s">
        <v>83</v>
      </c>
      <c r="C67" s="28"/>
      <c r="D67" s="28">
        <v>2</v>
      </c>
      <c r="E67" s="28"/>
      <c r="F67" s="26">
        <f t="shared" si="0"/>
        <v>2</v>
      </c>
      <c r="G67" s="34">
        <v>2</v>
      </c>
      <c r="H67" s="34">
        <f t="shared" si="1"/>
        <v>4</v>
      </c>
    </row>
    <row r="68" spans="1:8" x14ac:dyDescent="0.2">
      <c r="A68" s="10">
        <v>63</v>
      </c>
      <c r="B68" s="25" t="s">
        <v>86</v>
      </c>
      <c r="C68" s="28">
        <v>2</v>
      </c>
      <c r="D68" s="28"/>
      <c r="E68" s="28"/>
      <c r="F68" s="26">
        <f t="shared" si="0"/>
        <v>2</v>
      </c>
      <c r="G68" s="34">
        <v>1</v>
      </c>
      <c r="H68" s="34">
        <f t="shared" si="1"/>
        <v>2</v>
      </c>
    </row>
    <row r="69" spans="1:8" ht="36" x14ac:dyDescent="0.2">
      <c r="A69" s="10">
        <v>64</v>
      </c>
      <c r="B69" s="25" t="s">
        <v>126</v>
      </c>
      <c r="C69" s="28"/>
      <c r="D69" s="28"/>
      <c r="E69" s="28">
        <v>1</v>
      </c>
      <c r="F69" s="26">
        <f t="shared" si="0"/>
        <v>1</v>
      </c>
      <c r="G69" s="34">
        <v>3</v>
      </c>
      <c r="H69" s="34">
        <f t="shared" si="1"/>
        <v>3</v>
      </c>
    </row>
    <row r="70" spans="1:8" x14ac:dyDescent="0.2">
      <c r="A70" s="20"/>
      <c r="B70" s="22" t="s">
        <v>244</v>
      </c>
      <c r="C70" s="18">
        <f>SUM(C6:C69)</f>
        <v>145</v>
      </c>
      <c r="D70" s="18">
        <f>SUM(D6:D69)</f>
        <v>617</v>
      </c>
      <c r="E70" s="18">
        <f>SUM(E6:E69)</f>
        <v>32</v>
      </c>
      <c r="F70" s="18">
        <f>SUM(F6:F69)</f>
        <v>794</v>
      </c>
      <c r="G70" s="35"/>
      <c r="H70" s="39">
        <f>SUM(H6:H69)</f>
        <v>1323.8</v>
      </c>
    </row>
    <row r="71" spans="1:8" x14ac:dyDescent="0.2">
      <c r="A71" s="20"/>
      <c r="B71" s="22"/>
      <c r="C71" s="18"/>
      <c r="D71" s="18"/>
      <c r="E71" s="18"/>
      <c r="F71" s="18"/>
      <c r="G71" s="35" t="s">
        <v>255</v>
      </c>
      <c r="H71" s="39">
        <v>1067.58</v>
      </c>
    </row>
    <row r="72" spans="1:8" x14ac:dyDescent="0.2">
      <c r="A72" s="20"/>
      <c r="B72" s="22"/>
      <c r="C72" s="18"/>
      <c r="D72" s="18"/>
      <c r="E72" s="18"/>
      <c r="F72" s="18"/>
      <c r="G72" s="35" t="s">
        <v>256</v>
      </c>
      <c r="H72" s="39">
        <v>256.22000000000003</v>
      </c>
    </row>
    <row r="73" spans="1:8" x14ac:dyDescent="0.2">
      <c r="A73" s="9"/>
      <c r="B73" s="25"/>
      <c r="C73" s="28"/>
      <c r="D73" s="28"/>
      <c r="E73" s="28"/>
      <c r="F73" s="28"/>
      <c r="G73" s="38"/>
      <c r="H73" s="38"/>
    </row>
  </sheetData>
  <mergeCells count="3">
    <mergeCell ref="C4:E4"/>
    <mergeCell ref="A1:H1"/>
    <mergeCell ref="A2:H2"/>
  </mergeCells>
  <pageMargins left="0.7" right="0.7" top="0.75" bottom="0.75" header="0.3" footer="0.3"/>
  <pageSetup paperSize="9" orientation="landscape" r:id="rId1"/>
  <headerFooter>
    <oddFooter>Σελίδα &amp;P από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opLeftCell="A52" zoomScaleNormal="100" workbookViewId="0">
      <selection activeCell="L52" sqref="L52"/>
    </sheetView>
  </sheetViews>
  <sheetFormatPr defaultRowHeight="12" x14ac:dyDescent="0.2"/>
  <cols>
    <col min="1" max="1" width="5" style="2" customWidth="1"/>
    <col min="2" max="2" width="25.42578125" style="7" customWidth="1"/>
    <col min="3" max="4" width="7.7109375" style="3" customWidth="1"/>
    <col min="5" max="5" width="6.5703125" style="3" customWidth="1"/>
    <col min="6" max="6" width="8" style="3" customWidth="1"/>
    <col min="7" max="9" width="9.140625" style="3"/>
    <col min="10" max="10" width="7.5703125" style="3" customWidth="1"/>
    <col min="11" max="11" width="7.85546875" style="3" customWidth="1"/>
    <col min="12" max="12" width="9.140625" style="3"/>
    <col min="13" max="13" width="9.140625" style="4"/>
    <col min="14" max="14" width="9.5703125" style="4" bestFit="1" customWidth="1"/>
    <col min="15" max="16384" width="9.140625" style="2"/>
  </cols>
  <sheetData>
    <row r="1" spans="1:14" ht="15" x14ac:dyDescent="0.25">
      <c r="A1" s="59" t="s">
        <v>283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" x14ac:dyDescent="0.25">
      <c r="A2" s="59" t="s">
        <v>253</v>
      </c>
      <c r="B2" s="59" t="s">
        <v>0</v>
      </c>
      <c r="C2" s="59" t="s">
        <v>23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6" customFormat="1" x14ac:dyDescent="0.2">
      <c r="A3" s="12">
        <v>1</v>
      </c>
      <c r="B3" s="11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</row>
    <row r="4" spans="1:14" ht="15" x14ac:dyDescent="0.2">
      <c r="A4" s="9"/>
      <c r="B4" s="16"/>
      <c r="C4" s="57" t="s">
        <v>268</v>
      </c>
      <c r="D4" s="57"/>
      <c r="E4" s="57"/>
      <c r="F4" s="57"/>
      <c r="G4" s="57"/>
      <c r="H4" s="57"/>
      <c r="I4" s="57"/>
      <c r="J4" s="57"/>
      <c r="K4" s="57"/>
      <c r="L4" s="26"/>
      <c r="M4" s="33"/>
      <c r="N4" s="33"/>
    </row>
    <row r="5" spans="1:14" s="5" customFormat="1" ht="101.25" x14ac:dyDescent="0.25">
      <c r="A5" s="10" t="s">
        <v>247</v>
      </c>
      <c r="B5" s="13" t="s">
        <v>248</v>
      </c>
      <c r="C5" s="32" t="s">
        <v>210</v>
      </c>
      <c r="D5" s="32" t="s">
        <v>280</v>
      </c>
      <c r="E5" s="32" t="s">
        <v>279</v>
      </c>
      <c r="F5" s="32" t="s">
        <v>285</v>
      </c>
      <c r="G5" s="32" t="s">
        <v>286</v>
      </c>
      <c r="H5" s="32" t="s">
        <v>87</v>
      </c>
      <c r="I5" s="32" t="s">
        <v>287</v>
      </c>
      <c r="J5" s="32" t="s">
        <v>288</v>
      </c>
      <c r="K5" s="32" t="s">
        <v>284</v>
      </c>
      <c r="L5" s="17" t="s">
        <v>246</v>
      </c>
      <c r="M5" s="17" t="s">
        <v>254</v>
      </c>
      <c r="N5" s="17" t="s">
        <v>289</v>
      </c>
    </row>
    <row r="6" spans="1:14" ht="15" customHeight="1" x14ac:dyDescent="0.2">
      <c r="A6" s="10">
        <v>1</v>
      </c>
      <c r="B6" s="16" t="s">
        <v>281</v>
      </c>
      <c r="C6" s="28">
        <v>1</v>
      </c>
      <c r="D6" s="28"/>
      <c r="E6" s="28"/>
      <c r="F6" s="28">
        <v>2</v>
      </c>
      <c r="G6" s="28"/>
      <c r="H6" s="28"/>
      <c r="I6" s="28"/>
      <c r="J6" s="28"/>
      <c r="K6" s="28"/>
      <c r="L6" s="26">
        <f>SUM(C6:K6)</f>
        <v>3</v>
      </c>
      <c r="M6" s="34">
        <v>10</v>
      </c>
      <c r="N6" s="34">
        <f>L6*M6</f>
        <v>30</v>
      </c>
    </row>
    <row r="7" spans="1:14" ht="36" x14ac:dyDescent="0.2">
      <c r="A7" s="10">
        <v>2</v>
      </c>
      <c r="B7" s="16" t="s">
        <v>20</v>
      </c>
      <c r="C7" s="28">
        <v>2</v>
      </c>
      <c r="D7" s="28">
        <v>10</v>
      </c>
      <c r="E7" s="28">
        <v>2</v>
      </c>
      <c r="F7" s="28">
        <v>5</v>
      </c>
      <c r="G7" s="28"/>
      <c r="H7" s="28">
        <v>2</v>
      </c>
      <c r="I7" s="28">
        <v>6</v>
      </c>
      <c r="J7" s="28"/>
      <c r="K7" s="28"/>
      <c r="L7" s="26">
        <f t="shared" ref="L7:L70" si="0">SUM(C7:K7)</f>
        <v>27</v>
      </c>
      <c r="M7" s="34">
        <v>12</v>
      </c>
      <c r="N7" s="34">
        <f t="shared" ref="N7:N70" si="1">L7*M7</f>
        <v>324</v>
      </c>
    </row>
    <row r="8" spans="1:14" ht="36" x14ac:dyDescent="0.2">
      <c r="A8" s="10">
        <v>3</v>
      </c>
      <c r="B8" s="16" t="s">
        <v>24</v>
      </c>
      <c r="C8" s="28"/>
      <c r="D8" s="28"/>
      <c r="E8" s="28">
        <v>8</v>
      </c>
      <c r="F8" s="28">
        <v>15</v>
      </c>
      <c r="G8" s="28"/>
      <c r="H8" s="28">
        <v>2</v>
      </c>
      <c r="I8" s="28">
        <v>2</v>
      </c>
      <c r="J8" s="28"/>
      <c r="K8" s="28"/>
      <c r="L8" s="26">
        <f t="shared" si="0"/>
        <v>27</v>
      </c>
      <c r="M8" s="34">
        <v>1.2</v>
      </c>
      <c r="N8" s="34">
        <f t="shared" si="1"/>
        <v>32.4</v>
      </c>
    </row>
    <row r="9" spans="1:14" ht="48" x14ac:dyDescent="0.2">
      <c r="A9" s="10">
        <v>4</v>
      </c>
      <c r="B9" s="16" t="s">
        <v>193</v>
      </c>
      <c r="C9" s="28"/>
      <c r="D9" s="28">
        <v>12</v>
      </c>
      <c r="E9" s="28"/>
      <c r="F9" s="28"/>
      <c r="G9" s="28"/>
      <c r="H9" s="28"/>
      <c r="I9" s="28"/>
      <c r="J9" s="28"/>
      <c r="K9" s="28"/>
      <c r="L9" s="26">
        <f t="shared" si="0"/>
        <v>12</v>
      </c>
      <c r="M9" s="34">
        <v>1.2</v>
      </c>
      <c r="N9" s="34">
        <f t="shared" si="1"/>
        <v>14.399999999999999</v>
      </c>
    </row>
    <row r="10" spans="1:14" ht="48" x14ac:dyDescent="0.2">
      <c r="A10" s="10">
        <v>5</v>
      </c>
      <c r="B10" s="16" t="s">
        <v>194</v>
      </c>
      <c r="C10" s="28"/>
      <c r="D10" s="28">
        <v>12</v>
      </c>
      <c r="E10" s="28"/>
      <c r="F10" s="28"/>
      <c r="G10" s="28"/>
      <c r="H10" s="28"/>
      <c r="I10" s="28"/>
      <c r="J10" s="28"/>
      <c r="K10" s="28"/>
      <c r="L10" s="26">
        <f t="shared" si="0"/>
        <v>12</v>
      </c>
      <c r="M10" s="34">
        <v>1.2</v>
      </c>
      <c r="N10" s="34">
        <f t="shared" si="1"/>
        <v>14.399999999999999</v>
      </c>
    </row>
    <row r="11" spans="1:14" ht="48" x14ac:dyDescent="0.2">
      <c r="A11" s="10">
        <v>6</v>
      </c>
      <c r="B11" s="16" t="s">
        <v>50</v>
      </c>
      <c r="C11" s="28"/>
      <c r="D11" s="28"/>
      <c r="E11" s="28"/>
      <c r="F11" s="28"/>
      <c r="G11" s="28"/>
      <c r="H11" s="28">
        <v>3</v>
      </c>
      <c r="I11" s="28"/>
      <c r="J11" s="28"/>
      <c r="K11" s="28">
        <v>3</v>
      </c>
      <c r="L11" s="26">
        <f t="shared" si="0"/>
        <v>6</v>
      </c>
      <c r="M11" s="34">
        <v>1.3</v>
      </c>
      <c r="N11" s="34">
        <f t="shared" si="1"/>
        <v>7.8000000000000007</v>
      </c>
    </row>
    <row r="12" spans="1:14" ht="24" x14ac:dyDescent="0.2">
      <c r="A12" s="10">
        <v>7</v>
      </c>
      <c r="B12" s="16" t="s">
        <v>3</v>
      </c>
      <c r="C12" s="28"/>
      <c r="D12" s="28"/>
      <c r="E12" s="28"/>
      <c r="F12" s="28">
        <v>5</v>
      </c>
      <c r="G12" s="28"/>
      <c r="H12" s="28"/>
      <c r="I12" s="28"/>
      <c r="J12" s="28"/>
      <c r="K12" s="28">
        <v>3</v>
      </c>
      <c r="L12" s="26">
        <f t="shared" si="0"/>
        <v>8</v>
      </c>
      <c r="M12" s="34">
        <v>2.2999999999999998</v>
      </c>
      <c r="N12" s="34">
        <f t="shared" si="1"/>
        <v>18.399999999999999</v>
      </c>
    </row>
    <row r="13" spans="1:14" ht="36" x14ac:dyDescent="0.2">
      <c r="A13" s="10">
        <v>8</v>
      </c>
      <c r="B13" s="16" t="s">
        <v>25</v>
      </c>
      <c r="C13" s="28"/>
      <c r="D13" s="28"/>
      <c r="E13" s="28"/>
      <c r="F13" s="28">
        <v>1</v>
      </c>
      <c r="G13" s="28"/>
      <c r="H13" s="28"/>
      <c r="I13" s="28"/>
      <c r="J13" s="28"/>
      <c r="K13" s="28"/>
      <c r="L13" s="26">
        <f t="shared" si="0"/>
        <v>1</v>
      </c>
      <c r="M13" s="34">
        <v>35</v>
      </c>
      <c r="N13" s="34">
        <f t="shared" si="1"/>
        <v>35</v>
      </c>
    </row>
    <row r="14" spans="1:14" ht="84" x14ac:dyDescent="0.2">
      <c r="A14" s="10">
        <v>9</v>
      </c>
      <c r="B14" s="16" t="s">
        <v>4</v>
      </c>
      <c r="C14" s="28"/>
      <c r="D14" s="28"/>
      <c r="E14" s="28"/>
      <c r="F14" s="28"/>
      <c r="G14" s="28"/>
      <c r="H14" s="28">
        <v>1</v>
      </c>
      <c r="I14" s="28"/>
      <c r="J14" s="28"/>
      <c r="K14" s="28"/>
      <c r="L14" s="26">
        <f t="shared" si="0"/>
        <v>1</v>
      </c>
      <c r="M14" s="34">
        <v>14</v>
      </c>
      <c r="N14" s="34">
        <f t="shared" si="1"/>
        <v>14</v>
      </c>
    </row>
    <row r="15" spans="1:14" ht="48" x14ac:dyDescent="0.2">
      <c r="A15" s="10">
        <v>10</v>
      </c>
      <c r="B15" s="16" t="s">
        <v>26</v>
      </c>
      <c r="C15" s="28"/>
      <c r="D15" s="28">
        <v>12</v>
      </c>
      <c r="E15" s="28">
        <v>10</v>
      </c>
      <c r="F15" s="28">
        <v>10</v>
      </c>
      <c r="G15" s="28"/>
      <c r="H15" s="28">
        <v>1</v>
      </c>
      <c r="I15" s="28"/>
      <c r="J15" s="28"/>
      <c r="K15" s="28"/>
      <c r="L15" s="26">
        <f t="shared" si="0"/>
        <v>33</v>
      </c>
      <c r="M15" s="34">
        <v>0.6</v>
      </c>
      <c r="N15" s="34">
        <f t="shared" si="1"/>
        <v>19.8</v>
      </c>
    </row>
    <row r="16" spans="1:14" ht="48" x14ac:dyDescent="0.2">
      <c r="A16" s="10">
        <v>11</v>
      </c>
      <c r="B16" s="16" t="s">
        <v>27</v>
      </c>
      <c r="C16" s="28"/>
      <c r="D16" s="28">
        <v>12</v>
      </c>
      <c r="E16" s="28">
        <v>10</v>
      </c>
      <c r="F16" s="28">
        <v>30</v>
      </c>
      <c r="G16" s="28">
        <v>8</v>
      </c>
      <c r="H16" s="28">
        <v>1</v>
      </c>
      <c r="I16" s="28">
        <v>10</v>
      </c>
      <c r="J16" s="28"/>
      <c r="K16" s="28"/>
      <c r="L16" s="26">
        <f t="shared" si="0"/>
        <v>71</v>
      </c>
      <c r="M16" s="34">
        <v>1.5</v>
      </c>
      <c r="N16" s="34">
        <f t="shared" si="1"/>
        <v>106.5</v>
      </c>
    </row>
    <row r="17" spans="1:14" ht="24" x14ac:dyDescent="0.2">
      <c r="A17" s="10">
        <v>12</v>
      </c>
      <c r="B17" s="16" t="s">
        <v>5</v>
      </c>
      <c r="C17" s="28"/>
      <c r="D17" s="28"/>
      <c r="E17" s="28"/>
      <c r="F17" s="28">
        <v>3</v>
      </c>
      <c r="G17" s="28"/>
      <c r="H17" s="28"/>
      <c r="I17" s="28"/>
      <c r="J17" s="28"/>
      <c r="K17" s="28"/>
      <c r="L17" s="26">
        <f t="shared" si="0"/>
        <v>3</v>
      </c>
      <c r="M17" s="34">
        <v>4</v>
      </c>
      <c r="N17" s="34">
        <f t="shared" si="1"/>
        <v>12</v>
      </c>
    </row>
    <row r="18" spans="1:14" ht="48" x14ac:dyDescent="0.2">
      <c r="A18" s="10">
        <v>13</v>
      </c>
      <c r="B18" s="16" t="s">
        <v>28</v>
      </c>
      <c r="C18" s="28"/>
      <c r="D18" s="28"/>
      <c r="E18" s="28"/>
      <c r="F18" s="28">
        <v>2</v>
      </c>
      <c r="G18" s="28"/>
      <c r="H18" s="28"/>
      <c r="I18" s="28"/>
      <c r="J18" s="28"/>
      <c r="K18" s="28"/>
      <c r="L18" s="26">
        <f t="shared" si="0"/>
        <v>2</v>
      </c>
      <c r="M18" s="34">
        <v>5</v>
      </c>
      <c r="N18" s="34">
        <f t="shared" si="1"/>
        <v>10</v>
      </c>
    </row>
    <row r="19" spans="1:14" ht="24" x14ac:dyDescent="0.2">
      <c r="A19" s="10">
        <v>14</v>
      </c>
      <c r="B19" s="16" t="s">
        <v>114</v>
      </c>
      <c r="C19" s="28"/>
      <c r="D19" s="28"/>
      <c r="E19" s="28"/>
      <c r="F19" s="28"/>
      <c r="G19" s="28">
        <v>1</v>
      </c>
      <c r="H19" s="28"/>
      <c r="I19" s="28"/>
      <c r="J19" s="28"/>
      <c r="K19" s="28"/>
      <c r="L19" s="26">
        <f t="shared" si="0"/>
        <v>1</v>
      </c>
      <c r="M19" s="34">
        <v>4</v>
      </c>
      <c r="N19" s="34">
        <f t="shared" si="1"/>
        <v>4</v>
      </c>
    </row>
    <row r="20" spans="1:14" ht="24" x14ac:dyDescent="0.2">
      <c r="A20" s="10">
        <v>15</v>
      </c>
      <c r="B20" s="16" t="s">
        <v>51</v>
      </c>
      <c r="C20" s="28"/>
      <c r="D20" s="28"/>
      <c r="E20" s="28"/>
      <c r="F20" s="28"/>
      <c r="G20" s="28"/>
      <c r="H20" s="28">
        <v>2</v>
      </c>
      <c r="I20" s="28"/>
      <c r="J20" s="28"/>
      <c r="K20" s="28">
        <v>3</v>
      </c>
      <c r="L20" s="26">
        <f t="shared" si="0"/>
        <v>5</v>
      </c>
      <c r="M20" s="34">
        <v>0.7</v>
      </c>
      <c r="N20" s="34">
        <f t="shared" si="1"/>
        <v>3.5</v>
      </c>
    </row>
    <row r="21" spans="1:14" ht="24" x14ac:dyDescent="0.2">
      <c r="A21" s="10">
        <v>16</v>
      </c>
      <c r="B21" s="16" t="s">
        <v>88</v>
      </c>
      <c r="C21" s="28"/>
      <c r="D21" s="28"/>
      <c r="E21" s="28"/>
      <c r="F21" s="28"/>
      <c r="G21" s="28"/>
      <c r="H21" s="28">
        <v>1</v>
      </c>
      <c r="I21" s="28">
        <v>2</v>
      </c>
      <c r="J21" s="28"/>
      <c r="K21" s="28"/>
      <c r="L21" s="26">
        <f t="shared" si="0"/>
        <v>3</v>
      </c>
      <c r="M21" s="34">
        <v>1.1000000000000001</v>
      </c>
      <c r="N21" s="34">
        <f t="shared" si="1"/>
        <v>3.3000000000000003</v>
      </c>
    </row>
    <row r="22" spans="1:14" ht="24" x14ac:dyDescent="0.2">
      <c r="A22" s="10">
        <v>17</v>
      </c>
      <c r="B22" s="16" t="s">
        <v>52</v>
      </c>
      <c r="C22" s="28"/>
      <c r="D22" s="28">
        <v>6</v>
      </c>
      <c r="E22" s="28"/>
      <c r="F22" s="28"/>
      <c r="G22" s="28">
        <v>2</v>
      </c>
      <c r="H22" s="28"/>
      <c r="I22" s="28"/>
      <c r="J22" s="28"/>
      <c r="K22" s="28"/>
      <c r="L22" s="26">
        <f t="shared" si="0"/>
        <v>8</v>
      </c>
      <c r="M22" s="34">
        <v>1.2</v>
      </c>
      <c r="N22" s="34">
        <f t="shared" si="1"/>
        <v>9.6</v>
      </c>
    </row>
    <row r="23" spans="1:14" ht="24" x14ac:dyDescent="0.2">
      <c r="A23" s="10">
        <v>18</v>
      </c>
      <c r="B23" s="16" t="s">
        <v>29</v>
      </c>
      <c r="C23" s="28"/>
      <c r="D23" s="28"/>
      <c r="E23" s="28"/>
      <c r="F23" s="28">
        <v>15</v>
      </c>
      <c r="G23" s="28"/>
      <c r="H23" s="28"/>
      <c r="I23" s="28"/>
      <c r="J23" s="28"/>
      <c r="K23" s="28"/>
      <c r="L23" s="26">
        <f t="shared" si="0"/>
        <v>15</v>
      </c>
      <c r="M23" s="34">
        <v>2</v>
      </c>
      <c r="N23" s="34">
        <f t="shared" si="1"/>
        <v>30</v>
      </c>
    </row>
    <row r="24" spans="1:14" ht="24" x14ac:dyDescent="0.2">
      <c r="A24" s="10">
        <v>19</v>
      </c>
      <c r="B24" s="16" t="s">
        <v>6</v>
      </c>
      <c r="C24" s="28"/>
      <c r="D24" s="28">
        <v>6</v>
      </c>
      <c r="E24" s="28">
        <v>10</v>
      </c>
      <c r="F24" s="28"/>
      <c r="G24" s="28">
        <v>2</v>
      </c>
      <c r="H24" s="28">
        <v>3</v>
      </c>
      <c r="I24" s="28"/>
      <c r="J24" s="28">
        <v>2</v>
      </c>
      <c r="K24" s="28"/>
      <c r="L24" s="26">
        <f t="shared" si="0"/>
        <v>23</v>
      </c>
      <c r="M24" s="34">
        <v>2</v>
      </c>
      <c r="N24" s="34">
        <f t="shared" si="1"/>
        <v>46</v>
      </c>
    </row>
    <row r="25" spans="1:14" ht="24" x14ac:dyDescent="0.2">
      <c r="A25" s="10">
        <v>20</v>
      </c>
      <c r="B25" s="16" t="s">
        <v>30</v>
      </c>
      <c r="C25" s="28"/>
      <c r="D25" s="28"/>
      <c r="E25" s="28"/>
      <c r="F25" s="28">
        <v>5</v>
      </c>
      <c r="G25" s="28">
        <v>5</v>
      </c>
      <c r="H25" s="28">
        <v>5</v>
      </c>
      <c r="I25" s="28"/>
      <c r="J25" s="28"/>
      <c r="K25" s="28">
        <v>5</v>
      </c>
      <c r="L25" s="26">
        <f t="shared" si="0"/>
        <v>20</v>
      </c>
      <c r="M25" s="34">
        <v>1.8</v>
      </c>
      <c r="N25" s="34">
        <f t="shared" si="1"/>
        <v>36</v>
      </c>
    </row>
    <row r="26" spans="1:14" ht="48" x14ac:dyDescent="0.2">
      <c r="A26" s="10">
        <v>21</v>
      </c>
      <c r="B26" s="16" t="s">
        <v>31</v>
      </c>
      <c r="C26" s="28"/>
      <c r="D26" s="28"/>
      <c r="E26" s="28">
        <v>4</v>
      </c>
      <c r="F26" s="28">
        <v>3</v>
      </c>
      <c r="G26" s="28"/>
      <c r="H26" s="28">
        <v>1</v>
      </c>
      <c r="I26" s="28"/>
      <c r="J26" s="28"/>
      <c r="K26" s="28"/>
      <c r="L26" s="26">
        <f t="shared" si="0"/>
        <v>8</v>
      </c>
      <c r="M26" s="34">
        <v>8</v>
      </c>
      <c r="N26" s="34">
        <f t="shared" si="1"/>
        <v>64</v>
      </c>
    </row>
    <row r="27" spans="1:14" ht="48" x14ac:dyDescent="0.2">
      <c r="A27" s="10">
        <v>22</v>
      </c>
      <c r="B27" s="16" t="s">
        <v>53</v>
      </c>
      <c r="C27" s="28">
        <v>1</v>
      </c>
      <c r="D27" s="28"/>
      <c r="E27" s="28"/>
      <c r="F27" s="28"/>
      <c r="G27" s="28"/>
      <c r="H27" s="28">
        <v>1</v>
      </c>
      <c r="I27" s="28"/>
      <c r="J27" s="28"/>
      <c r="K27" s="28"/>
      <c r="L27" s="26">
        <f t="shared" si="0"/>
        <v>2</v>
      </c>
      <c r="M27" s="34">
        <v>15</v>
      </c>
      <c r="N27" s="34">
        <f t="shared" si="1"/>
        <v>30</v>
      </c>
    </row>
    <row r="28" spans="1:14" ht="48" x14ac:dyDescent="0.2">
      <c r="A28" s="10">
        <v>23</v>
      </c>
      <c r="B28" s="16" t="s">
        <v>32</v>
      </c>
      <c r="C28" s="28"/>
      <c r="D28" s="28">
        <v>3</v>
      </c>
      <c r="E28" s="28"/>
      <c r="F28" s="28">
        <v>1</v>
      </c>
      <c r="G28" s="28"/>
      <c r="H28" s="28"/>
      <c r="I28" s="28"/>
      <c r="J28" s="28"/>
      <c r="K28" s="28"/>
      <c r="L28" s="26">
        <f t="shared" si="0"/>
        <v>4</v>
      </c>
      <c r="M28" s="34">
        <v>15</v>
      </c>
      <c r="N28" s="34">
        <f t="shared" si="1"/>
        <v>60</v>
      </c>
    </row>
    <row r="29" spans="1:14" ht="48" x14ac:dyDescent="0.2">
      <c r="A29" s="10">
        <v>24</v>
      </c>
      <c r="B29" s="16" t="s">
        <v>33</v>
      </c>
      <c r="C29" s="28"/>
      <c r="D29" s="28"/>
      <c r="E29" s="28"/>
      <c r="F29" s="28">
        <v>1</v>
      </c>
      <c r="G29" s="28">
        <v>1</v>
      </c>
      <c r="H29" s="28"/>
      <c r="I29" s="28"/>
      <c r="J29" s="28"/>
      <c r="K29" s="28"/>
      <c r="L29" s="26">
        <f t="shared" si="0"/>
        <v>2</v>
      </c>
      <c r="M29" s="34">
        <v>15</v>
      </c>
      <c r="N29" s="34">
        <f t="shared" si="1"/>
        <v>30</v>
      </c>
    </row>
    <row r="30" spans="1:14" ht="60" x14ac:dyDescent="0.2">
      <c r="A30" s="10">
        <v>25</v>
      </c>
      <c r="B30" s="16" t="s">
        <v>173</v>
      </c>
      <c r="C30" s="28"/>
      <c r="D30" s="28">
        <v>1</v>
      </c>
      <c r="E30" s="28"/>
      <c r="F30" s="28"/>
      <c r="G30" s="28"/>
      <c r="H30" s="28"/>
      <c r="I30" s="28"/>
      <c r="J30" s="28"/>
      <c r="K30" s="28"/>
      <c r="L30" s="26">
        <f t="shared" si="0"/>
        <v>1</v>
      </c>
      <c r="M30" s="34">
        <v>15</v>
      </c>
      <c r="N30" s="34">
        <f t="shared" si="1"/>
        <v>15</v>
      </c>
    </row>
    <row r="31" spans="1:14" ht="60" x14ac:dyDescent="0.2">
      <c r="A31" s="10">
        <v>26</v>
      </c>
      <c r="B31" s="16" t="s">
        <v>115</v>
      </c>
      <c r="C31" s="28"/>
      <c r="D31" s="28"/>
      <c r="E31" s="28"/>
      <c r="F31" s="28"/>
      <c r="G31" s="28">
        <v>1</v>
      </c>
      <c r="H31" s="28"/>
      <c r="I31" s="28"/>
      <c r="J31" s="28"/>
      <c r="K31" s="28"/>
      <c r="L31" s="26">
        <f t="shared" si="0"/>
        <v>1</v>
      </c>
      <c r="M31" s="34">
        <v>5</v>
      </c>
      <c r="N31" s="34">
        <f t="shared" si="1"/>
        <v>5</v>
      </c>
    </row>
    <row r="32" spans="1:14" ht="36" x14ac:dyDescent="0.2">
      <c r="A32" s="10">
        <v>27</v>
      </c>
      <c r="B32" s="16" t="s">
        <v>54</v>
      </c>
      <c r="C32" s="28"/>
      <c r="D32" s="28">
        <v>1</v>
      </c>
      <c r="E32" s="28">
        <v>2</v>
      </c>
      <c r="F32" s="28"/>
      <c r="G32" s="28">
        <v>4</v>
      </c>
      <c r="H32" s="28">
        <v>2</v>
      </c>
      <c r="I32" s="28"/>
      <c r="J32" s="28"/>
      <c r="K32" s="28">
        <v>2</v>
      </c>
      <c r="L32" s="26">
        <f t="shared" si="0"/>
        <v>11</v>
      </c>
      <c r="M32" s="34">
        <v>7</v>
      </c>
      <c r="N32" s="34">
        <f t="shared" si="1"/>
        <v>77</v>
      </c>
    </row>
    <row r="33" spans="1:14" ht="48" x14ac:dyDescent="0.2">
      <c r="A33" s="10">
        <v>28</v>
      </c>
      <c r="B33" s="16" t="s">
        <v>34</v>
      </c>
      <c r="C33" s="28"/>
      <c r="D33" s="28">
        <v>7</v>
      </c>
      <c r="E33" s="28"/>
      <c r="F33" s="28">
        <v>5</v>
      </c>
      <c r="G33" s="28">
        <v>4</v>
      </c>
      <c r="H33" s="28">
        <v>1</v>
      </c>
      <c r="I33" s="28">
        <v>2</v>
      </c>
      <c r="J33" s="28"/>
      <c r="K33" s="28">
        <v>4</v>
      </c>
      <c r="L33" s="26">
        <f t="shared" si="0"/>
        <v>23</v>
      </c>
      <c r="M33" s="34">
        <v>7</v>
      </c>
      <c r="N33" s="34">
        <f t="shared" si="1"/>
        <v>161</v>
      </c>
    </row>
    <row r="34" spans="1:14" ht="36" x14ac:dyDescent="0.2">
      <c r="A34" s="10">
        <v>29</v>
      </c>
      <c r="B34" s="16" t="s">
        <v>150</v>
      </c>
      <c r="C34" s="28"/>
      <c r="D34" s="28"/>
      <c r="E34" s="28">
        <v>4</v>
      </c>
      <c r="F34" s="28"/>
      <c r="G34" s="28"/>
      <c r="H34" s="28"/>
      <c r="I34" s="28"/>
      <c r="J34" s="28"/>
      <c r="K34" s="28"/>
      <c r="L34" s="26">
        <f t="shared" si="0"/>
        <v>4</v>
      </c>
      <c r="M34" s="34">
        <v>3</v>
      </c>
      <c r="N34" s="34">
        <f t="shared" si="1"/>
        <v>12</v>
      </c>
    </row>
    <row r="35" spans="1:14" ht="48" x14ac:dyDescent="0.2">
      <c r="A35" s="10">
        <v>30</v>
      </c>
      <c r="B35" s="16" t="s">
        <v>8</v>
      </c>
      <c r="C35" s="28"/>
      <c r="D35" s="28">
        <v>4</v>
      </c>
      <c r="E35" s="28"/>
      <c r="F35" s="28"/>
      <c r="G35" s="28"/>
      <c r="H35" s="28"/>
      <c r="I35" s="28"/>
      <c r="J35" s="28">
        <v>1</v>
      </c>
      <c r="K35" s="28"/>
      <c r="L35" s="26">
        <f t="shared" si="0"/>
        <v>5</v>
      </c>
      <c r="M35" s="34">
        <v>7</v>
      </c>
      <c r="N35" s="34">
        <f t="shared" si="1"/>
        <v>35</v>
      </c>
    </row>
    <row r="36" spans="1:14" ht="72" x14ac:dyDescent="0.2">
      <c r="A36" s="10">
        <v>31</v>
      </c>
      <c r="B36" s="16" t="s">
        <v>9</v>
      </c>
      <c r="C36" s="28"/>
      <c r="D36" s="28"/>
      <c r="E36" s="28"/>
      <c r="F36" s="28"/>
      <c r="G36" s="28"/>
      <c r="H36" s="28"/>
      <c r="I36" s="28">
        <v>1</v>
      </c>
      <c r="J36" s="28"/>
      <c r="K36" s="28"/>
      <c r="L36" s="26">
        <f t="shared" si="0"/>
        <v>1</v>
      </c>
      <c r="M36" s="34">
        <v>9</v>
      </c>
      <c r="N36" s="34">
        <f t="shared" si="1"/>
        <v>9</v>
      </c>
    </row>
    <row r="37" spans="1:14" ht="36" x14ac:dyDescent="0.2">
      <c r="A37" s="10">
        <v>32</v>
      </c>
      <c r="B37" s="16" t="s">
        <v>10</v>
      </c>
      <c r="C37" s="28"/>
      <c r="D37" s="28"/>
      <c r="E37" s="28"/>
      <c r="F37" s="28">
        <v>4</v>
      </c>
      <c r="G37" s="28">
        <v>4</v>
      </c>
      <c r="H37" s="28"/>
      <c r="I37" s="28"/>
      <c r="J37" s="28">
        <v>2</v>
      </c>
      <c r="K37" s="28"/>
      <c r="L37" s="26">
        <f t="shared" si="0"/>
        <v>10</v>
      </c>
      <c r="M37" s="34">
        <v>2.5</v>
      </c>
      <c r="N37" s="34">
        <f t="shared" si="1"/>
        <v>25</v>
      </c>
    </row>
    <row r="38" spans="1:14" ht="60" x14ac:dyDescent="0.2">
      <c r="A38" s="10">
        <v>33</v>
      </c>
      <c r="B38" s="16" t="s">
        <v>35</v>
      </c>
      <c r="C38" s="28"/>
      <c r="D38" s="28"/>
      <c r="E38" s="28"/>
      <c r="F38" s="28">
        <v>5</v>
      </c>
      <c r="G38" s="28"/>
      <c r="H38" s="28"/>
      <c r="I38" s="28"/>
      <c r="J38" s="28"/>
      <c r="K38" s="28"/>
      <c r="L38" s="26">
        <f t="shared" si="0"/>
        <v>5</v>
      </c>
      <c r="M38" s="34">
        <v>7</v>
      </c>
      <c r="N38" s="34">
        <f t="shared" si="1"/>
        <v>35</v>
      </c>
    </row>
    <row r="39" spans="1:14" ht="36" x14ac:dyDescent="0.2">
      <c r="A39" s="10">
        <v>34</v>
      </c>
      <c r="B39" s="16" t="s">
        <v>89</v>
      </c>
      <c r="C39" s="28"/>
      <c r="D39" s="28"/>
      <c r="E39" s="28"/>
      <c r="F39" s="28"/>
      <c r="G39" s="28">
        <v>4</v>
      </c>
      <c r="H39" s="28">
        <v>5</v>
      </c>
      <c r="I39" s="28"/>
      <c r="J39" s="28"/>
      <c r="K39" s="28"/>
      <c r="L39" s="26">
        <f t="shared" si="0"/>
        <v>9</v>
      </c>
      <c r="M39" s="34">
        <v>2.2000000000000002</v>
      </c>
      <c r="N39" s="34">
        <f t="shared" si="1"/>
        <v>19.8</v>
      </c>
    </row>
    <row r="40" spans="1:14" ht="36" x14ac:dyDescent="0.2">
      <c r="A40" s="10">
        <v>35</v>
      </c>
      <c r="B40" s="16" t="s">
        <v>90</v>
      </c>
      <c r="C40" s="28"/>
      <c r="D40" s="28"/>
      <c r="E40" s="28"/>
      <c r="F40" s="28"/>
      <c r="G40" s="28"/>
      <c r="H40" s="28">
        <v>10</v>
      </c>
      <c r="I40" s="28">
        <v>4</v>
      </c>
      <c r="J40" s="28">
        <v>20</v>
      </c>
      <c r="K40" s="28"/>
      <c r="L40" s="26">
        <f t="shared" si="0"/>
        <v>34</v>
      </c>
      <c r="M40" s="34">
        <v>2.2000000000000002</v>
      </c>
      <c r="N40" s="34">
        <f t="shared" si="1"/>
        <v>74.800000000000011</v>
      </c>
    </row>
    <row r="41" spans="1:14" ht="36" x14ac:dyDescent="0.2">
      <c r="A41" s="10">
        <v>36</v>
      </c>
      <c r="B41" s="16" t="s">
        <v>91</v>
      </c>
      <c r="C41" s="28"/>
      <c r="D41" s="28"/>
      <c r="E41" s="28"/>
      <c r="F41" s="28"/>
      <c r="G41" s="28">
        <v>3</v>
      </c>
      <c r="H41" s="28">
        <v>5</v>
      </c>
      <c r="I41" s="28"/>
      <c r="J41" s="28"/>
      <c r="K41" s="28"/>
      <c r="L41" s="26">
        <f t="shared" si="0"/>
        <v>8</v>
      </c>
      <c r="M41" s="34">
        <v>2.2000000000000002</v>
      </c>
      <c r="N41" s="34">
        <f t="shared" si="1"/>
        <v>17.600000000000001</v>
      </c>
    </row>
    <row r="42" spans="1:14" ht="36" x14ac:dyDescent="0.2">
      <c r="A42" s="10">
        <v>37</v>
      </c>
      <c r="B42" s="16" t="s">
        <v>92</v>
      </c>
      <c r="C42" s="28"/>
      <c r="D42" s="28"/>
      <c r="E42" s="28"/>
      <c r="F42" s="28"/>
      <c r="G42" s="28"/>
      <c r="H42" s="28">
        <v>10</v>
      </c>
      <c r="I42" s="28"/>
      <c r="J42" s="28"/>
      <c r="K42" s="28"/>
      <c r="L42" s="26">
        <f t="shared" si="0"/>
        <v>10</v>
      </c>
      <c r="M42" s="34">
        <v>2.2000000000000002</v>
      </c>
      <c r="N42" s="34">
        <f t="shared" si="1"/>
        <v>22</v>
      </c>
    </row>
    <row r="43" spans="1:14" ht="36" x14ac:dyDescent="0.2">
      <c r="A43" s="10">
        <v>38</v>
      </c>
      <c r="B43" s="16" t="s">
        <v>93</v>
      </c>
      <c r="C43" s="28"/>
      <c r="D43" s="28"/>
      <c r="E43" s="28"/>
      <c r="F43" s="28"/>
      <c r="G43" s="28"/>
      <c r="H43" s="28">
        <v>5</v>
      </c>
      <c r="I43" s="28"/>
      <c r="J43" s="28"/>
      <c r="K43" s="28"/>
      <c r="L43" s="26">
        <f t="shared" si="0"/>
        <v>5</v>
      </c>
      <c r="M43" s="34">
        <v>2.2000000000000002</v>
      </c>
      <c r="N43" s="34">
        <f t="shared" si="1"/>
        <v>11</v>
      </c>
    </row>
    <row r="44" spans="1:14" ht="72" x14ac:dyDescent="0.2">
      <c r="A44" s="10">
        <v>39</v>
      </c>
      <c r="B44" s="16" t="s">
        <v>94</v>
      </c>
      <c r="C44" s="28"/>
      <c r="D44" s="28"/>
      <c r="E44" s="28"/>
      <c r="F44" s="28"/>
      <c r="G44" s="28"/>
      <c r="H44" s="28">
        <v>1</v>
      </c>
      <c r="I44" s="28"/>
      <c r="J44" s="28"/>
      <c r="K44" s="28"/>
      <c r="L44" s="26">
        <f t="shared" si="0"/>
        <v>1</v>
      </c>
      <c r="M44" s="34">
        <v>5.9</v>
      </c>
      <c r="N44" s="34">
        <f t="shared" si="1"/>
        <v>5.9</v>
      </c>
    </row>
    <row r="45" spans="1:14" ht="36" x14ac:dyDescent="0.2">
      <c r="A45" s="10">
        <v>40</v>
      </c>
      <c r="B45" s="16" t="s">
        <v>116</v>
      </c>
      <c r="C45" s="28"/>
      <c r="D45" s="28">
        <v>2</v>
      </c>
      <c r="E45" s="28"/>
      <c r="F45" s="28"/>
      <c r="G45" s="28">
        <v>1</v>
      </c>
      <c r="H45" s="28"/>
      <c r="I45" s="28"/>
      <c r="J45" s="28"/>
      <c r="K45" s="28"/>
      <c r="L45" s="26">
        <f t="shared" si="0"/>
        <v>3</v>
      </c>
      <c r="M45" s="34">
        <v>5</v>
      </c>
      <c r="N45" s="34">
        <f t="shared" si="1"/>
        <v>15</v>
      </c>
    </row>
    <row r="46" spans="1:14" ht="24" x14ac:dyDescent="0.2">
      <c r="A46" s="10">
        <v>41</v>
      </c>
      <c r="B46" s="16" t="s">
        <v>140</v>
      </c>
      <c r="C46" s="28"/>
      <c r="D46" s="28">
        <v>1</v>
      </c>
      <c r="E46" s="28"/>
      <c r="F46" s="28"/>
      <c r="G46" s="28"/>
      <c r="H46" s="28"/>
      <c r="I46" s="28"/>
      <c r="J46" s="28"/>
      <c r="K46" s="28"/>
      <c r="L46" s="26">
        <f t="shared" si="0"/>
        <v>1</v>
      </c>
      <c r="M46" s="34">
        <v>4</v>
      </c>
      <c r="N46" s="34">
        <f t="shared" si="1"/>
        <v>4</v>
      </c>
    </row>
    <row r="47" spans="1:14" ht="24" x14ac:dyDescent="0.2">
      <c r="A47" s="10">
        <v>42</v>
      </c>
      <c r="B47" s="16" t="s">
        <v>57</v>
      </c>
      <c r="C47" s="28"/>
      <c r="D47" s="28">
        <v>4</v>
      </c>
      <c r="E47" s="28">
        <v>10</v>
      </c>
      <c r="F47" s="28"/>
      <c r="G47" s="28">
        <v>1</v>
      </c>
      <c r="H47" s="28"/>
      <c r="I47" s="28"/>
      <c r="J47" s="28"/>
      <c r="K47" s="28"/>
      <c r="L47" s="26">
        <f t="shared" si="0"/>
        <v>15</v>
      </c>
      <c r="M47" s="34">
        <v>1</v>
      </c>
      <c r="N47" s="34">
        <f t="shared" si="1"/>
        <v>15</v>
      </c>
    </row>
    <row r="48" spans="1:14" ht="24" x14ac:dyDescent="0.2">
      <c r="A48" s="10">
        <v>43</v>
      </c>
      <c r="B48" s="16" t="s">
        <v>95</v>
      </c>
      <c r="C48" s="28"/>
      <c r="D48" s="28">
        <v>2</v>
      </c>
      <c r="E48" s="28"/>
      <c r="F48" s="28"/>
      <c r="G48" s="28">
        <v>2</v>
      </c>
      <c r="H48" s="28">
        <v>1</v>
      </c>
      <c r="I48" s="28"/>
      <c r="J48" s="28"/>
      <c r="K48" s="28"/>
      <c r="L48" s="26">
        <f t="shared" si="0"/>
        <v>5</v>
      </c>
      <c r="M48" s="34">
        <v>1</v>
      </c>
      <c r="N48" s="34">
        <f t="shared" si="1"/>
        <v>5</v>
      </c>
    </row>
    <row r="49" spans="1:14" ht="72" x14ac:dyDescent="0.2">
      <c r="A49" s="10">
        <v>44</v>
      </c>
      <c r="B49" s="16" t="s">
        <v>36</v>
      </c>
      <c r="C49" s="28"/>
      <c r="D49" s="28"/>
      <c r="E49" s="28">
        <v>5</v>
      </c>
      <c r="F49" s="28">
        <v>2</v>
      </c>
      <c r="G49" s="28">
        <v>1</v>
      </c>
      <c r="H49" s="28">
        <v>1</v>
      </c>
      <c r="I49" s="28"/>
      <c r="J49" s="28"/>
      <c r="K49" s="28"/>
      <c r="L49" s="26">
        <f t="shared" si="0"/>
        <v>9</v>
      </c>
      <c r="M49" s="34">
        <v>2</v>
      </c>
      <c r="N49" s="34">
        <f t="shared" si="1"/>
        <v>18</v>
      </c>
    </row>
    <row r="50" spans="1:14" ht="48" x14ac:dyDescent="0.2">
      <c r="A50" s="10">
        <v>45</v>
      </c>
      <c r="B50" s="16" t="s">
        <v>96</v>
      </c>
      <c r="C50" s="28"/>
      <c r="D50" s="28"/>
      <c r="E50" s="28"/>
      <c r="F50" s="28"/>
      <c r="G50" s="28"/>
      <c r="H50" s="28">
        <v>1</v>
      </c>
      <c r="I50" s="28"/>
      <c r="J50" s="28"/>
      <c r="K50" s="28"/>
      <c r="L50" s="26">
        <f t="shared" si="0"/>
        <v>1</v>
      </c>
      <c r="M50" s="34">
        <v>2</v>
      </c>
      <c r="N50" s="34">
        <f t="shared" si="1"/>
        <v>2</v>
      </c>
    </row>
    <row r="51" spans="1:14" ht="36" x14ac:dyDescent="0.2">
      <c r="A51" s="10">
        <v>46</v>
      </c>
      <c r="B51" s="16" t="s">
        <v>97</v>
      </c>
      <c r="C51" s="28"/>
      <c r="D51" s="28"/>
      <c r="E51" s="28"/>
      <c r="F51" s="28"/>
      <c r="G51" s="28"/>
      <c r="H51" s="28">
        <v>1</v>
      </c>
      <c r="I51" s="28"/>
      <c r="J51" s="28"/>
      <c r="K51" s="28"/>
      <c r="L51" s="26">
        <f t="shared" si="0"/>
        <v>1</v>
      </c>
      <c r="M51" s="34">
        <v>1.5</v>
      </c>
      <c r="N51" s="34">
        <f t="shared" si="1"/>
        <v>1.5</v>
      </c>
    </row>
    <row r="52" spans="1:14" ht="60" x14ac:dyDescent="0.2">
      <c r="A52" s="10">
        <v>47</v>
      </c>
      <c r="B52" s="16" t="s">
        <v>98</v>
      </c>
      <c r="C52" s="28"/>
      <c r="D52" s="28"/>
      <c r="E52" s="28"/>
      <c r="F52" s="28"/>
      <c r="G52" s="28"/>
      <c r="H52" s="28">
        <v>8</v>
      </c>
      <c r="I52" s="28"/>
      <c r="J52" s="28"/>
      <c r="K52" s="28"/>
      <c r="L52" s="26">
        <f t="shared" si="0"/>
        <v>8</v>
      </c>
      <c r="M52" s="34">
        <v>2</v>
      </c>
      <c r="N52" s="34">
        <f t="shared" si="1"/>
        <v>16</v>
      </c>
    </row>
    <row r="53" spans="1:14" ht="48" x14ac:dyDescent="0.2">
      <c r="A53" s="10">
        <v>48</v>
      </c>
      <c r="B53" s="16" t="s">
        <v>138</v>
      </c>
      <c r="C53" s="28"/>
      <c r="D53" s="28">
        <v>1</v>
      </c>
      <c r="E53" s="28"/>
      <c r="F53" s="28"/>
      <c r="G53" s="28"/>
      <c r="H53" s="28"/>
      <c r="I53" s="28"/>
      <c r="J53" s="28"/>
      <c r="K53" s="28"/>
      <c r="L53" s="26">
        <f t="shared" si="0"/>
        <v>1</v>
      </c>
      <c r="M53" s="34">
        <v>8</v>
      </c>
      <c r="N53" s="34">
        <f t="shared" si="1"/>
        <v>8</v>
      </c>
    </row>
    <row r="54" spans="1:14" ht="36" x14ac:dyDescent="0.2">
      <c r="A54" s="10">
        <v>49</v>
      </c>
      <c r="B54" s="16" t="s">
        <v>117</v>
      </c>
      <c r="C54" s="28"/>
      <c r="D54" s="28"/>
      <c r="E54" s="28"/>
      <c r="F54" s="28"/>
      <c r="G54" s="28">
        <v>1</v>
      </c>
      <c r="H54" s="28"/>
      <c r="I54" s="28"/>
      <c r="J54" s="28"/>
      <c r="K54" s="28"/>
      <c r="L54" s="26">
        <f t="shared" si="0"/>
        <v>1</v>
      </c>
      <c r="M54" s="34">
        <v>5.5</v>
      </c>
      <c r="N54" s="34">
        <f t="shared" si="1"/>
        <v>5.5</v>
      </c>
    </row>
    <row r="55" spans="1:14" ht="36" x14ac:dyDescent="0.2">
      <c r="A55" s="10">
        <v>50</v>
      </c>
      <c r="B55" s="16" t="s">
        <v>107</v>
      </c>
      <c r="C55" s="28"/>
      <c r="D55" s="28"/>
      <c r="E55" s="28"/>
      <c r="F55" s="28"/>
      <c r="G55" s="28"/>
      <c r="H55" s="28"/>
      <c r="I55" s="28">
        <v>4</v>
      </c>
      <c r="J55" s="28"/>
      <c r="K55" s="28"/>
      <c r="L55" s="26">
        <f t="shared" si="0"/>
        <v>4</v>
      </c>
      <c r="M55" s="34">
        <v>0.6</v>
      </c>
      <c r="N55" s="34">
        <f t="shared" si="1"/>
        <v>2.4</v>
      </c>
    </row>
    <row r="56" spans="1:14" ht="36" x14ac:dyDescent="0.2">
      <c r="A56" s="10">
        <v>51</v>
      </c>
      <c r="B56" s="16" t="s">
        <v>11</v>
      </c>
      <c r="C56" s="28"/>
      <c r="D56" s="28">
        <v>12</v>
      </c>
      <c r="E56" s="28"/>
      <c r="F56" s="28">
        <v>5</v>
      </c>
      <c r="G56" s="28"/>
      <c r="H56" s="28">
        <v>6</v>
      </c>
      <c r="I56" s="28">
        <v>5</v>
      </c>
      <c r="J56" s="28"/>
      <c r="K56" s="28">
        <v>10</v>
      </c>
      <c r="L56" s="26">
        <f t="shared" si="0"/>
        <v>38</v>
      </c>
      <c r="M56" s="34">
        <v>0.6</v>
      </c>
      <c r="N56" s="34">
        <f t="shared" si="1"/>
        <v>22.8</v>
      </c>
    </row>
    <row r="57" spans="1:14" ht="36" x14ac:dyDescent="0.2">
      <c r="A57" s="10">
        <v>52</v>
      </c>
      <c r="B57" s="16" t="s">
        <v>108</v>
      </c>
      <c r="C57" s="28"/>
      <c r="D57" s="28">
        <v>10</v>
      </c>
      <c r="E57" s="28"/>
      <c r="F57" s="28"/>
      <c r="G57" s="28"/>
      <c r="H57" s="28"/>
      <c r="I57" s="28"/>
      <c r="J57" s="28"/>
      <c r="K57" s="28">
        <v>10</v>
      </c>
      <c r="L57" s="26">
        <f t="shared" si="0"/>
        <v>20</v>
      </c>
      <c r="M57" s="34">
        <v>0.6</v>
      </c>
      <c r="N57" s="34">
        <f t="shared" si="1"/>
        <v>12</v>
      </c>
    </row>
    <row r="58" spans="1:14" ht="36" x14ac:dyDescent="0.2">
      <c r="A58" s="10">
        <v>53</v>
      </c>
      <c r="B58" s="16" t="s">
        <v>58</v>
      </c>
      <c r="C58" s="28"/>
      <c r="D58" s="28"/>
      <c r="E58" s="28"/>
      <c r="F58" s="28"/>
      <c r="G58" s="28"/>
      <c r="H58" s="28">
        <v>6</v>
      </c>
      <c r="I58" s="28"/>
      <c r="J58" s="28"/>
      <c r="K58" s="28">
        <v>10</v>
      </c>
      <c r="L58" s="26">
        <f t="shared" si="0"/>
        <v>16</v>
      </c>
      <c r="M58" s="34">
        <v>0.6</v>
      </c>
      <c r="N58" s="34">
        <f t="shared" si="1"/>
        <v>9.6</v>
      </c>
    </row>
    <row r="59" spans="1:14" ht="36" x14ac:dyDescent="0.2">
      <c r="A59" s="10">
        <v>54</v>
      </c>
      <c r="B59" s="16" t="s">
        <v>142</v>
      </c>
      <c r="C59" s="28"/>
      <c r="D59" s="28"/>
      <c r="E59" s="28"/>
      <c r="F59" s="28"/>
      <c r="G59" s="28"/>
      <c r="H59" s="28"/>
      <c r="I59" s="28"/>
      <c r="J59" s="28"/>
      <c r="K59" s="28">
        <v>10</v>
      </c>
      <c r="L59" s="26">
        <f t="shared" si="0"/>
        <v>10</v>
      </c>
      <c r="M59" s="34">
        <v>1.2</v>
      </c>
      <c r="N59" s="34">
        <f t="shared" si="1"/>
        <v>12</v>
      </c>
    </row>
    <row r="60" spans="1:14" ht="36" x14ac:dyDescent="0.2">
      <c r="A60" s="10">
        <v>55</v>
      </c>
      <c r="B60" s="16" t="s">
        <v>37</v>
      </c>
      <c r="C60" s="28"/>
      <c r="D60" s="28">
        <v>4</v>
      </c>
      <c r="E60" s="28"/>
      <c r="F60" s="28">
        <v>5</v>
      </c>
      <c r="G60" s="28"/>
      <c r="H60" s="28">
        <v>2</v>
      </c>
      <c r="I60" s="28"/>
      <c r="J60" s="28"/>
      <c r="K60" s="28"/>
      <c r="L60" s="26">
        <f t="shared" si="0"/>
        <v>11</v>
      </c>
      <c r="M60" s="34">
        <v>1.2</v>
      </c>
      <c r="N60" s="34">
        <f t="shared" si="1"/>
        <v>13.2</v>
      </c>
    </row>
    <row r="61" spans="1:14" ht="36" x14ac:dyDescent="0.2">
      <c r="A61" s="10">
        <v>56</v>
      </c>
      <c r="B61" s="16" t="s">
        <v>99</v>
      </c>
      <c r="C61" s="28"/>
      <c r="D61" s="28"/>
      <c r="E61" s="28"/>
      <c r="F61" s="28"/>
      <c r="G61" s="28"/>
      <c r="H61" s="28">
        <v>2</v>
      </c>
      <c r="I61" s="28">
        <v>4</v>
      </c>
      <c r="J61" s="28"/>
      <c r="K61" s="28"/>
      <c r="L61" s="26">
        <f t="shared" si="0"/>
        <v>6</v>
      </c>
      <c r="M61" s="34">
        <v>1.2</v>
      </c>
      <c r="N61" s="34">
        <f t="shared" si="1"/>
        <v>7.1999999999999993</v>
      </c>
    </row>
    <row r="62" spans="1:14" ht="36" x14ac:dyDescent="0.2">
      <c r="A62" s="10">
        <v>57</v>
      </c>
      <c r="B62" s="16" t="s">
        <v>59</v>
      </c>
      <c r="C62" s="28"/>
      <c r="D62" s="28">
        <v>2</v>
      </c>
      <c r="E62" s="28"/>
      <c r="F62" s="28"/>
      <c r="G62" s="28">
        <v>2</v>
      </c>
      <c r="H62" s="28">
        <v>2</v>
      </c>
      <c r="I62" s="28">
        <v>4</v>
      </c>
      <c r="J62" s="28"/>
      <c r="K62" s="28"/>
      <c r="L62" s="26">
        <f t="shared" si="0"/>
        <v>10</v>
      </c>
      <c r="M62" s="34">
        <v>1.2</v>
      </c>
      <c r="N62" s="34">
        <f t="shared" si="1"/>
        <v>12</v>
      </c>
    </row>
    <row r="63" spans="1:14" ht="36" x14ac:dyDescent="0.2">
      <c r="A63" s="10">
        <v>58</v>
      </c>
      <c r="B63" s="16" t="s">
        <v>121</v>
      </c>
      <c r="C63" s="28"/>
      <c r="D63" s="28">
        <v>2</v>
      </c>
      <c r="E63" s="28"/>
      <c r="F63" s="28"/>
      <c r="G63" s="28"/>
      <c r="H63" s="28"/>
      <c r="I63" s="28">
        <v>4</v>
      </c>
      <c r="J63" s="28"/>
      <c r="K63" s="28"/>
      <c r="L63" s="26">
        <f t="shared" si="0"/>
        <v>6</v>
      </c>
      <c r="M63" s="34">
        <v>1.2</v>
      </c>
      <c r="N63" s="34">
        <f t="shared" si="1"/>
        <v>7.1999999999999993</v>
      </c>
    </row>
    <row r="64" spans="1:14" ht="48" x14ac:dyDescent="0.2">
      <c r="A64" s="10">
        <v>59</v>
      </c>
      <c r="B64" s="16" t="s">
        <v>157</v>
      </c>
      <c r="C64" s="28"/>
      <c r="D64" s="28">
        <v>30</v>
      </c>
      <c r="E64" s="28"/>
      <c r="F64" s="28"/>
      <c r="G64" s="28"/>
      <c r="H64" s="28"/>
      <c r="I64" s="28"/>
      <c r="J64" s="28"/>
      <c r="K64" s="28">
        <v>10</v>
      </c>
      <c r="L64" s="26">
        <f t="shared" si="0"/>
        <v>40</v>
      </c>
      <c r="M64" s="34">
        <v>1</v>
      </c>
      <c r="N64" s="34">
        <f t="shared" si="1"/>
        <v>40</v>
      </c>
    </row>
    <row r="65" spans="1:14" ht="48" x14ac:dyDescent="0.2">
      <c r="A65" s="10">
        <v>60</v>
      </c>
      <c r="B65" s="16" t="s">
        <v>158</v>
      </c>
      <c r="C65" s="28"/>
      <c r="D65" s="28">
        <v>30</v>
      </c>
      <c r="E65" s="28">
        <v>29</v>
      </c>
      <c r="F65" s="28"/>
      <c r="G65" s="28"/>
      <c r="H65" s="28"/>
      <c r="I65" s="28"/>
      <c r="J65" s="28"/>
      <c r="K65" s="28">
        <v>20</v>
      </c>
      <c r="L65" s="26">
        <f t="shared" si="0"/>
        <v>79</v>
      </c>
      <c r="M65" s="34">
        <v>1</v>
      </c>
      <c r="N65" s="34">
        <f t="shared" si="1"/>
        <v>79</v>
      </c>
    </row>
    <row r="66" spans="1:14" ht="48" x14ac:dyDescent="0.2">
      <c r="A66" s="10">
        <v>61</v>
      </c>
      <c r="B66" s="16" t="s">
        <v>159</v>
      </c>
      <c r="C66" s="28"/>
      <c r="D66" s="28">
        <v>36</v>
      </c>
      <c r="E66" s="28">
        <v>20</v>
      </c>
      <c r="F66" s="28"/>
      <c r="G66" s="28"/>
      <c r="H66" s="28"/>
      <c r="I66" s="28"/>
      <c r="J66" s="28"/>
      <c r="K66" s="28">
        <v>20</v>
      </c>
      <c r="L66" s="26">
        <f t="shared" si="0"/>
        <v>76</v>
      </c>
      <c r="M66" s="34">
        <v>1</v>
      </c>
      <c r="N66" s="34">
        <f t="shared" si="1"/>
        <v>76</v>
      </c>
    </row>
    <row r="67" spans="1:14" ht="36" x14ac:dyDescent="0.2">
      <c r="A67" s="10">
        <v>62</v>
      </c>
      <c r="B67" s="16" t="s">
        <v>38</v>
      </c>
      <c r="C67" s="28">
        <v>1</v>
      </c>
      <c r="D67" s="28"/>
      <c r="E67" s="28"/>
      <c r="F67" s="28">
        <v>2</v>
      </c>
      <c r="G67" s="28"/>
      <c r="H67" s="28"/>
      <c r="I67" s="28"/>
      <c r="J67" s="28"/>
      <c r="K67" s="28"/>
      <c r="L67" s="26">
        <f t="shared" si="0"/>
        <v>3</v>
      </c>
      <c r="M67" s="34">
        <v>2</v>
      </c>
      <c r="N67" s="34">
        <f t="shared" si="1"/>
        <v>6</v>
      </c>
    </row>
    <row r="68" spans="1:14" ht="24" x14ac:dyDescent="0.2">
      <c r="A68" s="10">
        <v>63</v>
      </c>
      <c r="B68" s="16" t="s">
        <v>122</v>
      </c>
      <c r="C68" s="28"/>
      <c r="D68" s="28"/>
      <c r="E68" s="28"/>
      <c r="F68" s="28"/>
      <c r="G68" s="28"/>
      <c r="H68" s="28"/>
      <c r="I68" s="28">
        <v>4</v>
      </c>
      <c r="J68" s="28"/>
      <c r="K68" s="28"/>
      <c r="L68" s="26">
        <f t="shared" si="0"/>
        <v>4</v>
      </c>
      <c r="M68" s="34">
        <v>2.5</v>
      </c>
      <c r="N68" s="34">
        <f t="shared" si="1"/>
        <v>10</v>
      </c>
    </row>
    <row r="69" spans="1:14" ht="24" x14ac:dyDescent="0.2">
      <c r="A69" s="10">
        <v>64</v>
      </c>
      <c r="B69" s="16" t="s">
        <v>100</v>
      </c>
      <c r="C69" s="28">
        <v>5</v>
      </c>
      <c r="D69" s="28">
        <v>13</v>
      </c>
      <c r="E69" s="28"/>
      <c r="F69" s="28"/>
      <c r="G69" s="28"/>
      <c r="H69" s="28">
        <v>5</v>
      </c>
      <c r="I69" s="28">
        <v>10</v>
      </c>
      <c r="J69" s="28"/>
      <c r="K69" s="28">
        <v>10</v>
      </c>
      <c r="L69" s="26">
        <f t="shared" si="0"/>
        <v>43</v>
      </c>
      <c r="M69" s="34">
        <v>0.8</v>
      </c>
      <c r="N69" s="34">
        <f t="shared" si="1"/>
        <v>34.4</v>
      </c>
    </row>
    <row r="70" spans="1:14" ht="24" x14ac:dyDescent="0.2">
      <c r="A70" s="10">
        <v>65</v>
      </c>
      <c r="B70" s="16" t="s">
        <v>60</v>
      </c>
      <c r="C70" s="28">
        <v>5</v>
      </c>
      <c r="D70" s="28"/>
      <c r="E70" s="28"/>
      <c r="F70" s="28"/>
      <c r="G70" s="28">
        <v>4</v>
      </c>
      <c r="H70" s="28"/>
      <c r="I70" s="28"/>
      <c r="J70" s="28"/>
      <c r="K70" s="28"/>
      <c r="L70" s="26">
        <f t="shared" si="0"/>
        <v>9</v>
      </c>
      <c r="M70" s="34">
        <v>0.8</v>
      </c>
      <c r="N70" s="34">
        <f t="shared" si="1"/>
        <v>7.2</v>
      </c>
    </row>
    <row r="71" spans="1:14" ht="24" x14ac:dyDescent="0.2">
      <c r="A71" s="10">
        <v>66</v>
      </c>
      <c r="B71" s="16" t="s">
        <v>12</v>
      </c>
      <c r="C71" s="28">
        <v>2</v>
      </c>
      <c r="D71" s="28">
        <v>1</v>
      </c>
      <c r="E71" s="28"/>
      <c r="F71" s="28"/>
      <c r="G71" s="28">
        <v>2</v>
      </c>
      <c r="H71" s="28"/>
      <c r="I71" s="28"/>
      <c r="J71" s="28"/>
      <c r="K71" s="28"/>
      <c r="L71" s="26">
        <f t="shared" ref="L71:L115" si="2">SUM(C71:K71)</f>
        <v>5</v>
      </c>
      <c r="M71" s="34">
        <v>3.9</v>
      </c>
      <c r="N71" s="34">
        <f t="shared" ref="N71:N115" si="3">L71*M71</f>
        <v>19.5</v>
      </c>
    </row>
    <row r="72" spans="1:14" ht="36" x14ac:dyDescent="0.2">
      <c r="A72" s="10">
        <v>67</v>
      </c>
      <c r="B72" s="16" t="s">
        <v>85</v>
      </c>
      <c r="C72" s="28">
        <v>2</v>
      </c>
      <c r="D72" s="28"/>
      <c r="E72" s="28"/>
      <c r="F72" s="28"/>
      <c r="G72" s="28"/>
      <c r="H72" s="28"/>
      <c r="I72" s="28"/>
      <c r="J72" s="28"/>
      <c r="K72" s="28"/>
      <c r="L72" s="26">
        <f t="shared" si="2"/>
        <v>2</v>
      </c>
      <c r="M72" s="34">
        <v>3.4</v>
      </c>
      <c r="N72" s="34">
        <f t="shared" si="3"/>
        <v>6.8</v>
      </c>
    </row>
    <row r="73" spans="1:14" ht="24" x14ac:dyDescent="0.2">
      <c r="A73" s="10">
        <v>68</v>
      </c>
      <c r="B73" s="16" t="s">
        <v>13</v>
      </c>
      <c r="C73" s="28"/>
      <c r="D73" s="28">
        <v>1</v>
      </c>
      <c r="E73" s="28"/>
      <c r="F73" s="28">
        <v>5</v>
      </c>
      <c r="G73" s="28">
        <v>2</v>
      </c>
      <c r="H73" s="28"/>
      <c r="I73" s="28"/>
      <c r="J73" s="28"/>
      <c r="K73" s="28">
        <v>2</v>
      </c>
      <c r="L73" s="26">
        <f t="shared" si="2"/>
        <v>10</v>
      </c>
      <c r="M73" s="34">
        <v>3.9</v>
      </c>
      <c r="N73" s="34">
        <f t="shared" si="3"/>
        <v>39</v>
      </c>
    </row>
    <row r="74" spans="1:14" ht="24" x14ac:dyDescent="0.2">
      <c r="A74" s="10">
        <v>69</v>
      </c>
      <c r="B74" s="16" t="s">
        <v>61</v>
      </c>
      <c r="C74" s="28"/>
      <c r="D74" s="28"/>
      <c r="E74" s="28"/>
      <c r="F74" s="28"/>
      <c r="G74" s="28"/>
      <c r="H74" s="28">
        <v>2</v>
      </c>
      <c r="I74" s="28">
        <v>2</v>
      </c>
      <c r="J74" s="28"/>
      <c r="K74" s="28"/>
      <c r="L74" s="26">
        <f t="shared" si="2"/>
        <v>4</v>
      </c>
      <c r="M74" s="34">
        <v>5</v>
      </c>
      <c r="N74" s="34">
        <f t="shared" si="3"/>
        <v>20</v>
      </c>
    </row>
    <row r="75" spans="1:14" ht="24" x14ac:dyDescent="0.2">
      <c r="A75" s="10">
        <v>70</v>
      </c>
      <c r="B75" s="16" t="s">
        <v>62</v>
      </c>
      <c r="C75" s="28"/>
      <c r="D75" s="28"/>
      <c r="E75" s="28"/>
      <c r="F75" s="28"/>
      <c r="G75" s="28"/>
      <c r="H75" s="28">
        <v>3</v>
      </c>
      <c r="I75" s="28">
        <v>2</v>
      </c>
      <c r="J75" s="28"/>
      <c r="K75" s="28"/>
      <c r="L75" s="26">
        <f t="shared" si="2"/>
        <v>5</v>
      </c>
      <c r="M75" s="34">
        <v>5</v>
      </c>
      <c r="N75" s="34">
        <f t="shared" si="3"/>
        <v>25</v>
      </c>
    </row>
    <row r="76" spans="1:14" ht="72" x14ac:dyDescent="0.2">
      <c r="A76" s="10">
        <v>71</v>
      </c>
      <c r="B76" s="16" t="s">
        <v>63</v>
      </c>
      <c r="C76" s="28"/>
      <c r="D76" s="28">
        <v>1</v>
      </c>
      <c r="E76" s="28">
        <v>5</v>
      </c>
      <c r="F76" s="28"/>
      <c r="G76" s="28"/>
      <c r="H76" s="28"/>
      <c r="I76" s="28">
        <v>4</v>
      </c>
      <c r="J76" s="28"/>
      <c r="K76" s="28"/>
      <c r="L76" s="26">
        <f t="shared" si="2"/>
        <v>10</v>
      </c>
      <c r="M76" s="34">
        <v>2</v>
      </c>
      <c r="N76" s="34">
        <f t="shared" si="3"/>
        <v>20</v>
      </c>
    </row>
    <row r="77" spans="1:14" ht="36" x14ac:dyDescent="0.2">
      <c r="A77" s="10">
        <v>72</v>
      </c>
      <c r="B77" s="16" t="s">
        <v>64</v>
      </c>
      <c r="C77" s="28"/>
      <c r="D77" s="28"/>
      <c r="E77" s="28">
        <v>5</v>
      </c>
      <c r="F77" s="28"/>
      <c r="G77" s="28">
        <v>1</v>
      </c>
      <c r="H77" s="28">
        <v>4</v>
      </c>
      <c r="I77" s="28"/>
      <c r="J77" s="28"/>
      <c r="K77" s="28"/>
      <c r="L77" s="26">
        <f t="shared" si="2"/>
        <v>10</v>
      </c>
      <c r="M77" s="34">
        <v>3</v>
      </c>
      <c r="N77" s="34">
        <f t="shared" si="3"/>
        <v>30</v>
      </c>
    </row>
    <row r="78" spans="1:14" ht="48" x14ac:dyDescent="0.2">
      <c r="A78" s="10">
        <v>73</v>
      </c>
      <c r="B78" s="16" t="s">
        <v>65</v>
      </c>
      <c r="C78" s="28"/>
      <c r="D78" s="28">
        <v>90</v>
      </c>
      <c r="E78" s="28"/>
      <c r="F78" s="28"/>
      <c r="G78" s="28"/>
      <c r="H78" s="28">
        <v>50</v>
      </c>
      <c r="I78" s="28"/>
      <c r="J78" s="28"/>
      <c r="K78" s="28">
        <v>3</v>
      </c>
      <c r="L78" s="26">
        <f t="shared" si="2"/>
        <v>143</v>
      </c>
      <c r="M78" s="34">
        <v>1</v>
      </c>
      <c r="N78" s="34">
        <f t="shared" si="3"/>
        <v>143</v>
      </c>
    </row>
    <row r="79" spans="1:14" ht="84" x14ac:dyDescent="0.2">
      <c r="A79" s="10">
        <v>74</v>
      </c>
      <c r="B79" s="16" t="s">
        <v>67</v>
      </c>
      <c r="C79" s="28"/>
      <c r="D79" s="28"/>
      <c r="E79" s="28"/>
      <c r="F79" s="28"/>
      <c r="G79" s="28"/>
      <c r="H79" s="28"/>
      <c r="I79" s="28"/>
      <c r="J79" s="28"/>
      <c r="K79" s="28">
        <v>20</v>
      </c>
      <c r="L79" s="26">
        <f t="shared" si="2"/>
        <v>20</v>
      </c>
      <c r="M79" s="34">
        <v>0.5</v>
      </c>
      <c r="N79" s="34">
        <f t="shared" si="3"/>
        <v>10</v>
      </c>
    </row>
    <row r="80" spans="1:14" ht="36" x14ac:dyDescent="0.2">
      <c r="A80" s="10">
        <v>75</v>
      </c>
      <c r="B80" s="16" t="s">
        <v>145</v>
      </c>
      <c r="C80" s="28"/>
      <c r="D80" s="28"/>
      <c r="E80" s="28"/>
      <c r="F80" s="28"/>
      <c r="G80" s="28"/>
      <c r="H80" s="28"/>
      <c r="I80" s="28"/>
      <c r="J80" s="28"/>
      <c r="K80" s="28">
        <v>10</v>
      </c>
      <c r="L80" s="26">
        <f t="shared" si="2"/>
        <v>10</v>
      </c>
      <c r="M80" s="34">
        <v>1.8</v>
      </c>
      <c r="N80" s="34">
        <f t="shared" si="3"/>
        <v>18</v>
      </c>
    </row>
    <row r="81" spans="1:14" ht="36" x14ac:dyDescent="0.2">
      <c r="A81" s="10">
        <v>76</v>
      </c>
      <c r="B81" s="16" t="s">
        <v>68</v>
      </c>
      <c r="C81" s="28"/>
      <c r="D81" s="28"/>
      <c r="E81" s="28"/>
      <c r="F81" s="28"/>
      <c r="G81" s="28"/>
      <c r="H81" s="28"/>
      <c r="I81" s="28"/>
      <c r="J81" s="28"/>
      <c r="K81" s="28">
        <v>10</v>
      </c>
      <c r="L81" s="26">
        <f t="shared" si="2"/>
        <v>10</v>
      </c>
      <c r="M81" s="34">
        <v>1</v>
      </c>
      <c r="N81" s="34">
        <f t="shared" si="3"/>
        <v>10</v>
      </c>
    </row>
    <row r="82" spans="1:14" x14ac:dyDescent="0.2">
      <c r="A82" s="10">
        <v>77</v>
      </c>
      <c r="B82" s="16" t="s">
        <v>101</v>
      </c>
      <c r="C82" s="28"/>
      <c r="D82" s="28"/>
      <c r="E82" s="28"/>
      <c r="F82" s="28"/>
      <c r="G82" s="28"/>
      <c r="H82" s="28">
        <v>2</v>
      </c>
      <c r="I82" s="28"/>
      <c r="J82" s="28"/>
      <c r="K82" s="28">
        <v>6</v>
      </c>
      <c r="L82" s="26">
        <f t="shared" si="2"/>
        <v>8</v>
      </c>
      <c r="M82" s="34">
        <v>0.5</v>
      </c>
      <c r="N82" s="34">
        <f t="shared" si="3"/>
        <v>4</v>
      </c>
    </row>
    <row r="83" spans="1:14" ht="72" x14ac:dyDescent="0.2">
      <c r="A83" s="10">
        <v>78</v>
      </c>
      <c r="B83" s="16" t="s">
        <v>39</v>
      </c>
      <c r="C83" s="28"/>
      <c r="D83" s="28"/>
      <c r="E83" s="28"/>
      <c r="F83" s="28">
        <v>1</v>
      </c>
      <c r="G83" s="28"/>
      <c r="H83" s="28"/>
      <c r="I83" s="28"/>
      <c r="J83" s="28"/>
      <c r="K83" s="28"/>
      <c r="L83" s="26">
        <f t="shared" si="2"/>
        <v>1</v>
      </c>
      <c r="M83" s="34">
        <v>7</v>
      </c>
      <c r="N83" s="34">
        <f t="shared" si="3"/>
        <v>7</v>
      </c>
    </row>
    <row r="84" spans="1:14" ht="36" x14ac:dyDescent="0.2">
      <c r="A84" s="10">
        <v>79</v>
      </c>
      <c r="B84" s="16" t="s">
        <v>40</v>
      </c>
      <c r="C84" s="28"/>
      <c r="D84" s="28"/>
      <c r="E84" s="28"/>
      <c r="F84" s="28">
        <v>1</v>
      </c>
      <c r="G84" s="28"/>
      <c r="H84" s="28"/>
      <c r="I84" s="28"/>
      <c r="J84" s="28"/>
      <c r="K84" s="28"/>
      <c r="L84" s="26">
        <f t="shared" si="2"/>
        <v>1</v>
      </c>
      <c r="M84" s="34">
        <v>25</v>
      </c>
      <c r="N84" s="34">
        <f t="shared" si="3"/>
        <v>25</v>
      </c>
    </row>
    <row r="85" spans="1:14" ht="36" x14ac:dyDescent="0.2">
      <c r="A85" s="10">
        <v>80</v>
      </c>
      <c r="B85" s="16" t="s">
        <v>71</v>
      </c>
      <c r="C85" s="28">
        <v>2</v>
      </c>
      <c r="D85" s="28"/>
      <c r="E85" s="28"/>
      <c r="F85" s="28"/>
      <c r="G85" s="28">
        <v>1</v>
      </c>
      <c r="H85" s="28"/>
      <c r="I85" s="28">
        <v>4</v>
      </c>
      <c r="J85" s="28"/>
      <c r="K85" s="28"/>
      <c r="L85" s="26">
        <f t="shared" si="2"/>
        <v>7</v>
      </c>
      <c r="M85" s="34">
        <v>10</v>
      </c>
      <c r="N85" s="34">
        <f t="shared" si="3"/>
        <v>70</v>
      </c>
    </row>
    <row r="86" spans="1:14" ht="36" x14ac:dyDescent="0.2">
      <c r="A86" s="10">
        <v>81</v>
      </c>
      <c r="B86" s="16" t="s">
        <v>160</v>
      </c>
      <c r="C86" s="28"/>
      <c r="D86" s="28"/>
      <c r="E86" s="28"/>
      <c r="F86" s="28"/>
      <c r="G86" s="28"/>
      <c r="H86" s="28"/>
      <c r="I86" s="28"/>
      <c r="J86" s="28"/>
      <c r="K86" s="28">
        <v>2</v>
      </c>
      <c r="L86" s="26">
        <f t="shared" si="2"/>
        <v>2</v>
      </c>
      <c r="M86" s="34">
        <v>18</v>
      </c>
      <c r="N86" s="34">
        <f t="shared" si="3"/>
        <v>36</v>
      </c>
    </row>
    <row r="87" spans="1:14" ht="36" x14ac:dyDescent="0.2">
      <c r="A87" s="10">
        <v>82</v>
      </c>
      <c r="B87" s="16" t="s">
        <v>41</v>
      </c>
      <c r="C87" s="28"/>
      <c r="D87" s="28"/>
      <c r="E87" s="28"/>
      <c r="F87" s="28">
        <v>10</v>
      </c>
      <c r="G87" s="28">
        <v>1</v>
      </c>
      <c r="H87" s="28"/>
      <c r="I87" s="28"/>
      <c r="J87" s="28"/>
      <c r="K87" s="28"/>
      <c r="L87" s="26">
        <f t="shared" si="2"/>
        <v>11</v>
      </c>
      <c r="M87" s="34">
        <v>1.1000000000000001</v>
      </c>
      <c r="N87" s="34">
        <f t="shared" si="3"/>
        <v>12.100000000000001</v>
      </c>
    </row>
    <row r="88" spans="1:14" ht="24" x14ac:dyDescent="0.2">
      <c r="A88" s="10">
        <v>83</v>
      </c>
      <c r="B88" s="16" t="s">
        <v>42</v>
      </c>
      <c r="C88" s="28">
        <v>2</v>
      </c>
      <c r="D88" s="28">
        <v>10</v>
      </c>
      <c r="E88" s="28">
        <v>10</v>
      </c>
      <c r="F88" s="28">
        <v>5</v>
      </c>
      <c r="G88" s="28">
        <v>8</v>
      </c>
      <c r="H88" s="28"/>
      <c r="I88" s="28"/>
      <c r="J88" s="28"/>
      <c r="K88" s="28">
        <v>6</v>
      </c>
      <c r="L88" s="26">
        <f t="shared" si="2"/>
        <v>41</v>
      </c>
      <c r="M88" s="34">
        <v>0.6</v>
      </c>
      <c r="N88" s="34">
        <f t="shared" si="3"/>
        <v>24.599999999999998</v>
      </c>
    </row>
    <row r="89" spans="1:14" ht="24" x14ac:dyDescent="0.2">
      <c r="A89" s="10">
        <v>84</v>
      </c>
      <c r="B89" s="16" t="s">
        <v>72</v>
      </c>
      <c r="C89" s="28"/>
      <c r="D89" s="28"/>
      <c r="E89" s="28"/>
      <c r="F89" s="28"/>
      <c r="G89" s="28">
        <v>2</v>
      </c>
      <c r="H89" s="28">
        <v>5</v>
      </c>
      <c r="I89" s="28"/>
      <c r="J89" s="28"/>
      <c r="K89" s="28"/>
      <c r="L89" s="26">
        <f t="shared" si="2"/>
        <v>7</v>
      </c>
      <c r="M89" s="34">
        <v>0.8</v>
      </c>
      <c r="N89" s="34">
        <f t="shared" si="3"/>
        <v>5.6000000000000005</v>
      </c>
    </row>
    <row r="90" spans="1:14" ht="36" x14ac:dyDescent="0.2">
      <c r="A90" s="10">
        <v>85</v>
      </c>
      <c r="B90" s="16" t="s">
        <v>73</v>
      </c>
      <c r="C90" s="28"/>
      <c r="D90" s="28"/>
      <c r="E90" s="28"/>
      <c r="F90" s="28"/>
      <c r="G90" s="28">
        <v>6</v>
      </c>
      <c r="H90" s="28"/>
      <c r="I90" s="28"/>
      <c r="J90" s="28"/>
      <c r="K90" s="28">
        <v>5</v>
      </c>
      <c r="L90" s="26">
        <f t="shared" si="2"/>
        <v>11</v>
      </c>
      <c r="M90" s="34">
        <v>0.4</v>
      </c>
      <c r="N90" s="34">
        <f t="shared" si="3"/>
        <v>4.4000000000000004</v>
      </c>
    </row>
    <row r="91" spans="1:14" ht="36" x14ac:dyDescent="0.2">
      <c r="A91" s="10">
        <v>86</v>
      </c>
      <c r="B91" s="16" t="s">
        <v>102</v>
      </c>
      <c r="C91" s="28"/>
      <c r="D91" s="28">
        <v>12</v>
      </c>
      <c r="E91" s="28"/>
      <c r="F91" s="28"/>
      <c r="G91" s="28"/>
      <c r="H91" s="28">
        <v>5</v>
      </c>
      <c r="I91" s="28"/>
      <c r="J91" s="28"/>
      <c r="K91" s="28"/>
      <c r="L91" s="26">
        <f t="shared" si="2"/>
        <v>17</v>
      </c>
      <c r="M91" s="34">
        <v>0.4</v>
      </c>
      <c r="N91" s="34">
        <f t="shared" si="3"/>
        <v>6.8000000000000007</v>
      </c>
    </row>
    <row r="92" spans="1:14" ht="36" x14ac:dyDescent="0.2">
      <c r="A92" s="10">
        <v>87</v>
      </c>
      <c r="B92" s="16" t="s">
        <v>74</v>
      </c>
      <c r="C92" s="28">
        <v>5</v>
      </c>
      <c r="D92" s="28">
        <v>20</v>
      </c>
      <c r="E92" s="28"/>
      <c r="F92" s="28"/>
      <c r="G92" s="28">
        <v>20</v>
      </c>
      <c r="H92" s="28">
        <v>20</v>
      </c>
      <c r="I92" s="28"/>
      <c r="J92" s="28">
        <v>10</v>
      </c>
      <c r="K92" s="28"/>
      <c r="L92" s="26">
        <f t="shared" si="2"/>
        <v>75</v>
      </c>
      <c r="M92" s="34">
        <v>0.4</v>
      </c>
      <c r="N92" s="34">
        <f t="shared" si="3"/>
        <v>30</v>
      </c>
    </row>
    <row r="93" spans="1:14" ht="60" x14ac:dyDescent="0.2">
      <c r="A93" s="10">
        <v>88</v>
      </c>
      <c r="B93" s="16" t="s">
        <v>75</v>
      </c>
      <c r="C93" s="28"/>
      <c r="D93" s="28"/>
      <c r="E93" s="28"/>
      <c r="F93" s="28"/>
      <c r="G93" s="28"/>
      <c r="H93" s="28"/>
      <c r="I93" s="28">
        <v>10</v>
      </c>
      <c r="J93" s="28"/>
      <c r="K93" s="28">
        <v>1</v>
      </c>
      <c r="L93" s="26">
        <f t="shared" si="2"/>
        <v>11</v>
      </c>
      <c r="M93" s="34">
        <v>0.5</v>
      </c>
      <c r="N93" s="34">
        <f t="shared" si="3"/>
        <v>5.5</v>
      </c>
    </row>
    <row r="94" spans="1:14" ht="60" x14ac:dyDescent="0.2">
      <c r="A94" s="10">
        <v>89</v>
      </c>
      <c r="B94" s="16" t="s">
        <v>123</v>
      </c>
      <c r="C94" s="28"/>
      <c r="D94" s="28">
        <v>12</v>
      </c>
      <c r="E94" s="28"/>
      <c r="F94" s="28"/>
      <c r="G94" s="28"/>
      <c r="H94" s="28"/>
      <c r="I94" s="28">
        <v>10</v>
      </c>
      <c r="J94" s="28"/>
      <c r="K94" s="28"/>
      <c r="L94" s="26">
        <f t="shared" si="2"/>
        <v>22</v>
      </c>
      <c r="M94" s="34">
        <v>0.5</v>
      </c>
      <c r="N94" s="34">
        <f t="shared" si="3"/>
        <v>11</v>
      </c>
    </row>
    <row r="95" spans="1:14" ht="48" x14ac:dyDescent="0.2">
      <c r="A95" s="10">
        <v>90</v>
      </c>
      <c r="B95" s="16" t="s">
        <v>14</v>
      </c>
      <c r="C95" s="28"/>
      <c r="D95" s="28">
        <v>20</v>
      </c>
      <c r="E95" s="28">
        <v>10</v>
      </c>
      <c r="F95" s="28">
        <v>49</v>
      </c>
      <c r="G95" s="28"/>
      <c r="H95" s="28"/>
      <c r="I95" s="28">
        <v>10</v>
      </c>
      <c r="J95" s="28"/>
      <c r="K95" s="28"/>
      <c r="L95" s="26">
        <f t="shared" si="2"/>
        <v>89</v>
      </c>
      <c r="M95" s="34">
        <v>0.5</v>
      </c>
      <c r="N95" s="34">
        <f t="shared" si="3"/>
        <v>44.5</v>
      </c>
    </row>
    <row r="96" spans="1:14" ht="24" x14ac:dyDescent="0.2">
      <c r="A96" s="10">
        <v>91</v>
      </c>
      <c r="B96" s="16" t="s">
        <v>43</v>
      </c>
      <c r="C96" s="28"/>
      <c r="D96" s="28"/>
      <c r="E96" s="28"/>
      <c r="F96" s="28">
        <v>10</v>
      </c>
      <c r="G96" s="28">
        <v>1</v>
      </c>
      <c r="H96" s="28">
        <v>2</v>
      </c>
      <c r="I96" s="28">
        <v>2</v>
      </c>
      <c r="J96" s="28"/>
      <c r="K96" s="28"/>
      <c r="L96" s="26">
        <f t="shared" si="2"/>
        <v>15</v>
      </c>
      <c r="M96" s="34">
        <v>0.6</v>
      </c>
      <c r="N96" s="34">
        <f t="shared" si="3"/>
        <v>9</v>
      </c>
    </row>
    <row r="97" spans="1:14" ht="24" x14ac:dyDescent="0.2">
      <c r="A97" s="10">
        <v>92</v>
      </c>
      <c r="B97" s="16" t="s">
        <v>15</v>
      </c>
      <c r="C97" s="28"/>
      <c r="D97" s="28">
        <v>50</v>
      </c>
      <c r="E97" s="28"/>
      <c r="F97" s="28"/>
      <c r="G97" s="28">
        <v>8</v>
      </c>
      <c r="H97" s="28"/>
      <c r="I97" s="28">
        <v>2</v>
      </c>
      <c r="J97" s="28">
        <v>5</v>
      </c>
      <c r="K97" s="28"/>
      <c r="L97" s="26">
        <f t="shared" si="2"/>
        <v>65</v>
      </c>
      <c r="M97" s="34">
        <v>0.8</v>
      </c>
      <c r="N97" s="34">
        <f t="shared" si="3"/>
        <v>52</v>
      </c>
    </row>
    <row r="98" spans="1:14" ht="24" x14ac:dyDescent="0.2">
      <c r="A98" s="10">
        <v>93</v>
      </c>
      <c r="B98" s="16" t="s">
        <v>76</v>
      </c>
      <c r="C98" s="28"/>
      <c r="D98" s="28">
        <v>12</v>
      </c>
      <c r="E98" s="28"/>
      <c r="F98" s="28"/>
      <c r="G98" s="28"/>
      <c r="H98" s="28">
        <v>1</v>
      </c>
      <c r="I98" s="28">
        <v>2</v>
      </c>
      <c r="J98" s="28"/>
      <c r="K98" s="28"/>
      <c r="L98" s="26">
        <f t="shared" si="2"/>
        <v>15</v>
      </c>
      <c r="M98" s="34">
        <v>1.5</v>
      </c>
      <c r="N98" s="34">
        <f t="shared" si="3"/>
        <v>22.5</v>
      </c>
    </row>
    <row r="99" spans="1:14" ht="36" x14ac:dyDescent="0.2">
      <c r="A99" s="10">
        <v>94</v>
      </c>
      <c r="B99" s="16" t="s">
        <v>77</v>
      </c>
      <c r="C99" s="28"/>
      <c r="D99" s="28"/>
      <c r="E99" s="28"/>
      <c r="F99" s="28"/>
      <c r="G99" s="28"/>
      <c r="H99" s="28">
        <v>3</v>
      </c>
      <c r="I99" s="28"/>
      <c r="J99" s="28"/>
      <c r="K99" s="28"/>
      <c r="L99" s="26">
        <f t="shared" si="2"/>
        <v>3</v>
      </c>
      <c r="M99" s="34">
        <v>0.7</v>
      </c>
      <c r="N99" s="34">
        <f t="shared" si="3"/>
        <v>2.0999999999999996</v>
      </c>
    </row>
    <row r="100" spans="1:14" ht="36" x14ac:dyDescent="0.2">
      <c r="A100" s="10">
        <v>95</v>
      </c>
      <c r="B100" s="16" t="s">
        <v>16</v>
      </c>
      <c r="C100" s="28"/>
      <c r="D100" s="28"/>
      <c r="E100" s="28"/>
      <c r="F100" s="28"/>
      <c r="G100" s="28">
        <v>2</v>
      </c>
      <c r="H100" s="28">
        <v>2</v>
      </c>
      <c r="I100" s="28">
        <v>2</v>
      </c>
      <c r="J100" s="28"/>
      <c r="K100" s="28"/>
      <c r="L100" s="26">
        <f t="shared" si="2"/>
        <v>6</v>
      </c>
      <c r="M100" s="34">
        <v>0.7</v>
      </c>
      <c r="N100" s="34">
        <f t="shared" si="3"/>
        <v>4.1999999999999993</v>
      </c>
    </row>
    <row r="101" spans="1:14" ht="36" x14ac:dyDescent="0.2">
      <c r="A101" s="10">
        <v>96</v>
      </c>
      <c r="B101" s="16" t="s">
        <v>44</v>
      </c>
      <c r="C101" s="28"/>
      <c r="D101" s="28"/>
      <c r="E101" s="28"/>
      <c r="F101" s="28">
        <v>50</v>
      </c>
      <c r="G101" s="28"/>
      <c r="H101" s="28"/>
      <c r="I101" s="28"/>
      <c r="J101" s="28"/>
      <c r="K101" s="28"/>
      <c r="L101" s="26">
        <f t="shared" si="2"/>
        <v>50</v>
      </c>
      <c r="M101" s="34">
        <v>1.2</v>
      </c>
      <c r="N101" s="34">
        <f t="shared" si="3"/>
        <v>60</v>
      </c>
    </row>
    <row r="102" spans="1:14" ht="60" x14ac:dyDescent="0.2">
      <c r="A102" s="10">
        <v>97</v>
      </c>
      <c r="B102" s="16" t="s">
        <v>78</v>
      </c>
      <c r="C102" s="28"/>
      <c r="D102" s="28"/>
      <c r="E102" s="28"/>
      <c r="F102" s="28"/>
      <c r="G102" s="28"/>
      <c r="H102" s="28">
        <v>2</v>
      </c>
      <c r="I102" s="28"/>
      <c r="J102" s="28"/>
      <c r="K102" s="28"/>
      <c r="L102" s="26">
        <f t="shared" si="2"/>
        <v>2</v>
      </c>
      <c r="M102" s="34">
        <v>16</v>
      </c>
      <c r="N102" s="34">
        <f t="shared" si="3"/>
        <v>32</v>
      </c>
    </row>
    <row r="103" spans="1:14" ht="72" x14ac:dyDescent="0.2">
      <c r="A103" s="10">
        <v>98</v>
      </c>
      <c r="B103" s="16" t="s">
        <v>118</v>
      </c>
      <c r="C103" s="28"/>
      <c r="D103" s="28"/>
      <c r="E103" s="28"/>
      <c r="F103" s="28"/>
      <c r="G103" s="28">
        <v>2</v>
      </c>
      <c r="H103" s="28"/>
      <c r="I103" s="28"/>
      <c r="J103" s="28"/>
      <c r="K103" s="28">
        <v>3</v>
      </c>
      <c r="L103" s="26">
        <f t="shared" si="2"/>
        <v>5</v>
      </c>
      <c r="M103" s="34">
        <v>7</v>
      </c>
      <c r="N103" s="34">
        <f t="shared" si="3"/>
        <v>35</v>
      </c>
    </row>
    <row r="104" spans="1:14" ht="132" x14ac:dyDescent="0.2">
      <c r="A104" s="10">
        <v>99</v>
      </c>
      <c r="B104" s="16" t="s">
        <v>45</v>
      </c>
      <c r="C104" s="28"/>
      <c r="D104" s="28"/>
      <c r="E104" s="28"/>
      <c r="F104" s="28">
        <v>1</v>
      </c>
      <c r="G104" s="28"/>
      <c r="H104" s="28"/>
      <c r="I104" s="28"/>
      <c r="J104" s="28"/>
      <c r="K104" s="28"/>
      <c r="L104" s="26">
        <f t="shared" si="2"/>
        <v>1</v>
      </c>
      <c r="M104" s="34">
        <v>28</v>
      </c>
      <c r="N104" s="34">
        <f t="shared" si="3"/>
        <v>28</v>
      </c>
    </row>
    <row r="105" spans="1:14" ht="24" x14ac:dyDescent="0.2">
      <c r="A105" s="10">
        <v>100</v>
      </c>
      <c r="B105" s="16" t="s">
        <v>46</v>
      </c>
      <c r="C105" s="28"/>
      <c r="D105" s="28"/>
      <c r="E105" s="28"/>
      <c r="F105" s="28">
        <v>5</v>
      </c>
      <c r="G105" s="28"/>
      <c r="H105" s="28"/>
      <c r="I105" s="28"/>
      <c r="J105" s="28"/>
      <c r="K105" s="28">
        <v>5</v>
      </c>
      <c r="L105" s="26">
        <f t="shared" si="2"/>
        <v>10</v>
      </c>
      <c r="M105" s="34">
        <v>1.8</v>
      </c>
      <c r="N105" s="34">
        <f t="shared" si="3"/>
        <v>18</v>
      </c>
    </row>
    <row r="106" spans="1:14" ht="48" x14ac:dyDescent="0.2">
      <c r="A106" s="10">
        <v>101</v>
      </c>
      <c r="B106" s="16" t="s">
        <v>81</v>
      </c>
      <c r="C106" s="28"/>
      <c r="D106" s="28">
        <v>4</v>
      </c>
      <c r="E106" s="28"/>
      <c r="F106" s="28"/>
      <c r="G106" s="28">
        <v>4</v>
      </c>
      <c r="H106" s="28"/>
      <c r="I106" s="28"/>
      <c r="J106" s="28"/>
      <c r="K106" s="28"/>
      <c r="L106" s="26">
        <f t="shared" si="2"/>
        <v>8</v>
      </c>
      <c r="M106" s="34">
        <v>2</v>
      </c>
      <c r="N106" s="34">
        <f t="shared" si="3"/>
        <v>16</v>
      </c>
    </row>
    <row r="107" spans="1:14" ht="24" x14ac:dyDescent="0.2">
      <c r="A107" s="10">
        <v>102</v>
      </c>
      <c r="B107" s="16" t="s">
        <v>119</v>
      </c>
      <c r="C107" s="28">
        <v>2</v>
      </c>
      <c r="D107" s="28"/>
      <c r="E107" s="28"/>
      <c r="F107" s="28"/>
      <c r="G107" s="28">
        <v>1</v>
      </c>
      <c r="H107" s="28"/>
      <c r="I107" s="28"/>
      <c r="J107" s="28"/>
      <c r="K107" s="28"/>
      <c r="L107" s="26">
        <f t="shared" si="2"/>
        <v>3</v>
      </c>
      <c r="M107" s="34">
        <v>1.7</v>
      </c>
      <c r="N107" s="34">
        <f t="shared" si="3"/>
        <v>5.0999999999999996</v>
      </c>
    </row>
    <row r="108" spans="1:14" ht="72" x14ac:dyDescent="0.2">
      <c r="A108" s="10">
        <v>103</v>
      </c>
      <c r="B108" s="16" t="s">
        <v>18</v>
      </c>
      <c r="C108" s="28"/>
      <c r="D108" s="28"/>
      <c r="E108" s="28"/>
      <c r="F108" s="28">
        <v>1</v>
      </c>
      <c r="G108" s="28">
        <v>2</v>
      </c>
      <c r="H108" s="28"/>
      <c r="I108" s="28"/>
      <c r="J108" s="28"/>
      <c r="K108" s="28"/>
      <c r="L108" s="26">
        <f t="shared" si="2"/>
        <v>3</v>
      </c>
      <c r="M108" s="34">
        <v>31</v>
      </c>
      <c r="N108" s="34">
        <f t="shared" si="3"/>
        <v>93</v>
      </c>
    </row>
    <row r="109" spans="1:14" ht="36" x14ac:dyDescent="0.2">
      <c r="A109" s="10">
        <v>104</v>
      </c>
      <c r="B109" s="16" t="s">
        <v>148</v>
      </c>
      <c r="C109" s="28"/>
      <c r="D109" s="28">
        <v>500</v>
      </c>
      <c r="E109" s="28"/>
      <c r="F109" s="28"/>
      <c r="G109" s="28"/>
      <c r="H109" s="28"/>
      <c r="I109" s="28"/>
      <c r="J109" s="28"/>
      <c r="K109" s="28"/>
      <c r="L109" s="26">
        <f t="shared" si="2"/>
        <v>500</v>
      </c>
      <c r="M109" s="34">
        <v>0.6</v>
      </c>
      <c r="N109" s="34">
        <f t="shared" si="3"/>
        <v>300</v>
      </c>
    </row>
    <row r="110" spans="1:14" ht="24" x14ac:dyDescent="0.2">
      <c r="A110" s="10">
        <v>105</v>
      </c>
      <c r="B110" s="16" t="s">
        <v>111</v>
      </c>
      <c r="C110" s="28"/>
      <c r="D110" s="28"/>
      <c r="E110" s="28"/>
      <c r="F110" s="28"/>
      <c r="G110" s="28"/>
      <c r="H110" s="28"/>
      <c r="I110" s="28">
        <v>1</v>
      </c>
      <c r="J110" s="28"/>
      <c r="K110" s="28"/>
      <c r="L110" s="26">
        <f t="shared" si="2"/>
        <v>1</v>
      </c>
      <c r="M110" s="34">
        <v>7</v>
      </c>
      <c r="N110" s="34">
        <f t="shared" si="3"/>
        <v>7</v>
      </c>
    </row>
    <row r="111" spans="1:14" ht="48" x14ac:dyDescent="0.2">
      <c r="A111" s="10">
        <v>106</v>
      </c>
      <c r="B111" s="16" t="s">
        <v>82</v>
      </c>
      <c r="C111" s="28">
        <v>1</v>
      </c>
      <c r="D111" s="28"/>
      <c r="E111" s="28"/>
      <c r="F111" s="28"/>
      <c r="G111" s="28">
        <v>4</v>
      </c>
      <c r="H111" s="28"/>
      <c r="I111" s="28"/>
      <c r="J111" s="28">
        <v>2</v>
      </c>
      <c r="K111" s="28"/>
      <c r="L111" s="26">
        <f t="shared" si="2"/>
        <v>7</v>
      </c>
      <c r="M111" s="34">
        <v>1</v>
      </c>
      <c r="N111" s="34">
        <f t="shared" si="3"/>
        <v>7</v>
      </c>
    </row>
    <row r="112" spans="1:14" ht="36" x14ac:dyDescent="0.2">
      <c r="A112" s="10">
        <v>107</v>
      </c>
      <c r="B112" s="16" t="s">
        <v>103</v>
      </c>
      <c r="C112" s="28"/>
      <c r="D112" s="28"/>
      <c r="E112" s="28"/>
      <c r="F112" s="28"/>
      <c r="G112" s="28"/>
      <c r="H112" s="28">
        <v>100</v>
      </c>
      <c r="I112" s="28">
        <v>50</v>
      </c>
      <c r="J112" s="28"/>
      <c r="K112" s="28"/>
      <c r="L112" s="26">
        <f t="shared" si="2"/>
        <v>150</v>
      </c>
      <c r="M112" s="34">
        <v>0.25</v>
      </c>
      <c r="N112" s="34">
        <f t="shared" si="3"/>
        <v>37.5</v>
      </c>
    </row>
    <row r="113" spans="1:14" ht="36" x14ac:dyDescent="0.2">
      <c r="A113" s="10">
        <v>108</v>
      </c>
      <c r="B113" s="16" t="s">
        <v>47</v>
      </c>
      <c r="C113" s="28">
        <v>1</v>
      </c>
      <c r="D113" s="28">
        <v>1</v>
      </c>
      <c r="E113" s="28"/>
      <c r="F113" s="28">
        <v>2</v>
      </c>
      <c r="G113" s="28"/>
      <c r="H113" s="28"/>
      <c r="I113" s="28"/>
      <c r="J113" s="28"/>
      <c r="K113" s="28"/>
      <c r="L113" s="26">
        <f t="shared" si="2"/>
        <v>4</v>
      </c>
      <c r="M113" s="34">
        <v>5</v>
      </c>
      <c r="N113" s="34">
        <f t="shared" si="3"/>
        <v>20</v>
      </c>
    </row>
    <row r="114" spans="1:14" ht="36" x14ac:dyDescent="0.2">
      <c r="A114" s="10">
        <v>109</v>
      </c>
      <c r="B114" s="16" t="s">
        <v>48</v>
      </c>
      <c r="C114" s="28"/>
      <c r="D114" s="28"/>
      <c r="E114" s="28"/>
      <c r="F114" s="28">
        <v>1</v>
      </c>
      <c r="G114" s="28"/>
      <c r="H114" s="28"/>
      <c r="I114" s="28"/>
      <c r="J114" s="28"/>
      <c r="K114" s="28"/>
      <c r="L114" s="26">
        <f t="shared" si="2"/>
        <v>1</v>
      </c>
      <c r="M114" s="34">
        <v>2.5</v>
      </c>
      <c r="N114" s="34">
        <f t="shared" si="3"/>
        <v>2.5</v>
      </c>
    </row>
    <row r="115" spans="1:14" ht="48" x14ac:dyDescent="0.2">
      <c r="A115" s="10">
        <v>110</v>
      </c>
      <c r="B115" s="16" t="s">
        <v>104</v>
      </c>
      <c r="C115" s="28"/>
      <c r="D115" s="28"/>
      <c r="E115" s="28"/>
      <c r="F115" s="28"/>
      <c r="G115" s="28"/>
      <c r="H115" s="28">
        <v>1</v>
      </c>
      <c r="I115" s="28"/>
      <c r="J115" s="28">
        <v>1</v>
      </c>
      <c r="K115" s="28"/>
      <c r="L115" s="26">
        <f t="shared" si="2"/>
        <v>2</v>
      </c>
      <c r="M115" s="34">
        <v>3</v>
      </c>
      <c r="N115" s="34">
        <f t="shared" si="3"/>
        <v>6</v>
      </c>
    </row>
    <row r="116" spans="1:14" ht="15" x14ac:dyDescent="0.2">
      <c r="A116" s="20"/>
      <c r="B116" s="19" t="s">
        <v>244</v>
      </c>
      <c r="C116" s="18">
        <f t="shared" ref="C116:L116" si="4">SUM(C6:C115)</f>
        <v>32</v>
      </c>
      <c r="D116" s="18">
        <f t="shared" si="4"/>
        <v>969</v>
      </c>
      <c r="E116" s="18">
        <f t="shared" si="4"/>
        <v>144</v>
      </c>
      <c r="F116" s="18">
        <f t="shared" si="4"/>
        <v>267</v>
      </c>
      <c r="G116" s="18">
        <f t="shared" si="4"/>
        <v>118</v>
      </c>
      <c r="H116" s="18">
        <f t="shared" si="4"/>
        <v>299</v>
      </c>
      <c r="I116" s="18">
        <f t="shared" si="4"/>
        <v>163</v>
      </c>
      <c r="J116" s="18">
        <f t="shared" si="4"/>
        <v>43</v>
      </c>
      <c r="K116" s="18">
        <f t="shared" si="4"/>
        <v>193</v>
      </c>
      <c r="L116" s="18">
        <f t="shared" si="4"/>
        <v>2228</v>
      </c>
      <c r="M116" s="35"/>
      <c r="N116" s="36">
        <f>SUM(N6:N115)</f>
        <v>3305.8999999999996</v>
      </c>
    </row>
    <row r="117" spans="1:14" ht="24" x14ac:dyDescent="0.2">
      <c r="A117" s="20"/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37" t="s">
        <v>255</v>
      </c>
      <c r="N117" s="36">
        <v>2666.05</v>
      </c>
    </row>
    <row r="118" spans="1:14" ht="15" x14ac:dyDescent="0.2">
      <c r="A118" s="20"/>
      <c r="B118" s="19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37" t="s">
        <v>256</v>
      </c>
      <c r="N118" s="36">
        <v>639.85</v>
      </c>
    </row>
    <row r="119" spans="1:14" x14ac:dyDescent="0.2">
      <c r="A119" s="9"/>
      <c r="B119" s="16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38"/>
      <c r="N119" s="38"/>
    </row>
    <row r="120" spans="1:14" x14ac:dyDescent="0.2">
      <c r="A120" s="9"/>
      <c r="B120" s="16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38"/>
      <c r="N120" s="38"/>
    </row>
  </sheetData>
  <mergeCells count="3">
    <mergeCell ref="C4:K4"/>
    <mergeCell ref="A1:N1"/>
    <mergeCell ref="A2:N2"/>
  </mergeCells>
  <pageMargins left="0.7" right="0.7" top="0.75" bottom="0.75" header="0.3" footer="0.3"/>
  <pageSetup paperSize="9" orientation="landscape" r:id="rId1"/>
  <headerFooter>
    <oddFooter>Σελίδα &amp;P από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zoomScaleNormal="100" workbookViewId="0">
      <selection activeCell="I64" sqref="I64"/>
    </sheetView>
  </sheetViews>
  <sheetFormatPr defaultRowHeight="12" x14ac:dyDescent="0.2"/>
  <cols>
    <col min="1" max="1" width="6.140625" style="2" customWidth="1"/>
    <col min="2" max="2" width="39.28515625" style="1" customWidth="1"/>
    <col min="3" max="3" width="12" style="3" customWidth="1"/>
    <col min="4" max="4" width="11.42578125" style="3" customWidth="1"/>
    <col min="5" max="5" width="14.42578125" style="3" customWidth="1"/>
    <col min="6" max="6" width="12.7109375" style="3" customWidth="1"/>
    <col min="7" max="7" width="9.140625" style="44"/>
    <col min="8" max="8" width="12" style="2" customWidth="1"/>
    <col min="9" max="16384" width="9.140625" style="2"/>
  </cols>
  <sheetData>
    <row r="1" spans="1:10" ht="15" x14ac:dyDescent="0.25">
      <c r="A1" s="59" t="s">
        <v>291</v>
      </c>
      <c r="B1" s="59"/>
      <c r="C1" s="59"/>
      <c r="D1" s="59"/>
      <c r="E1" s="59"/>
      <c r="F1" s="59"/>
      <c r="G1" s="59"/>
      <c r="H1" s="59"/>
      <c r="I1" s="59"/>
    </row>
    <row r="2" spans="1:10" ht="15" x14ac:dyDescent="0.25">
      <c r="A2" s="59" t="s">
        <v>253</v>
      </c>
      <c r="B2" s="59" t="s">
        <v>0</v>
      </c>
      <c r="C2" s="59" t="s">
        <v>176</v>
      </c>
      <c r="D2" s="59"/>
      <c r="E2" s="59"/>
      <c r="F2" s="59"/>
      <c r="G2" s="59"/>
      <c r="H2" s="59"/>
      <c r="I2" s="59"/>
    </row>
    <row r="3" spans="1:10" x14ac:dyDescent="0.2">
      <c r="A3" s="12">
        <v>1</v>
      </c>
      <c r="B3" s="24">
        <v>2</v>
      </c>
      <c r="C3" s="10">
        <v>3</v>
      </c>
      <c r="D3" s="10">
        <v>4</v>
      </c>
      <c r="E3" s="10">
        <v>5</v>
      </c>
      <c r="F3" s="10">
        <v>6</v>
      </c>
      <c r="G3" s="12">
        <v>7</v>
      </c>
      <c r="H3" s="12">
        <v>8</v>
      </c>
      <c r="I3" s="12">
        <v>9</v>
      </c>
      <c r="J3" s="6"/>
    </row>
    <row r="4" spans="1:10" ht="15" x14ac:dyDescent="0.2">
      <c r="A4" s="9"/>
      <c r="B4" s="25"/>
      <c r="C4" s="61" t="s">
        <v>268</v>
      </c>
      <c r="D4" s="61"/>
      <c r="E4" s="61"/>
      <c r="F4" s="61"/>
      <c r="G4" s="45"/>
      <c r="H4" s="46"/>
      <c r="I4" s="46"/>
    </row>
    <row r="5" spans="1:10" ht="72" x14ac:dyDescent="0.2">
      <c r="A5" s="10" t="s">
        <v>247</v>
      </c>
      <c r="B5" s="13" t="s">
        <v>248</v>
      </c>
      <c r="C5" s="47" t="s">
        <v>211</v>
      </c>
      <c r="D5" s="47" t="s">
        <v>292</v>
      </c>
      <c r="E5" s="47" t="s">
        <v>293</v>
      </c>
      <c r="F5" s="47" t="s">
        <v>294</v>
      </c>
      <c r="G5" s="17" t="s">
        <v>246</v>
      </c>
      <c r="H5" s="17" t="s">
        <v>254</v>
      </c>
      <c r="I5" s="17" t="s">
        <v>290</v>
      </c>
    </row>
    <row r="6" spans="1:10" ht="24" x14ac:dyDescent="0.2">
      <c r="A6" s="10">
        <v>1</v>
      </c>
      <c r="B6" s="25" t="s">
        <v>20</v>
      </c>
      <c r="C6" s="28">
        <v>1</v>
      </c>
      <c r="D6" s="28"/>
      <c r="E6" s="28"/>
      <c r="F6" s="28"/>
      <c r="G6" s="45">
        <f>SUM(C6:F6)</f>
        <v>1</v>
      </c>
      <c r="H6" s="49">
        <v>12</v>
      </c>
      <c r="I6" s="49">
        <f>G6*H6</f>
        <v>12</v>
      </c>
    </row>
    <row r="7" spans="1:10" ht="24" x14ac:dyDescent="0.2">
      <c r="A7" s="10">
        <v>2</v>
      </c>
      <c r="B7" s="25" t="s">
        <v>3</v>
      </c>
      <c r="C7" s="28"/>
      <c r="D7" s="28"/>
      <c r="E7" s="28">
        <v>1</v>
      </c>
      <c r="F7" s="28"/>
      <c r="G7" s="45">
        <f t="shared" ref="G7:G63" si="0">SUM(C7:F7)</f>
        <v>1</v>
      </c>
      <c r="H7" s="49">
        <v>2.2999999999999998</v>
      </c>
      <c r="I7" s="49">
        <f t="shared" ref="I7:I63" si="1">G7*H7</f>
        <v>2.2999999999999998</v>
      </c>
    </row>
    <row r="8" spans="1:10" ht="24" x14ac:dyDescent="0.2">
      <c r="A8" s="10">
        <v>3</v>
      </c>
      <c r="B8" s="25" t="s">
        <v>5</v>
      </c>
      <c r="C8" s="28"/>
      <c r="D8" s="28">
        <v>1</v>
      </c>
      <c r="E8" s="28"/>
      <c r="F8" s="28"/>
      <c r="G8" s="45">
        <f t="shared" si="0"/>
        <v>1</v>
      </c>
      <c r="H8" s="49">
        <v>4</v>
      </c>
      <c r="I8" s="49">
        <f t="shared" si="1"/>
        <v>4</v>
      </c>
    </row>
    <row r="9" spans="1:10" x14ac:dyDescent="0.2">
      <c r="A9" s="10">
        <v>4</v>
      </c>
      <c r="B9" s="25" t="s">
        <v>114</v>
      </c>
      <c r="C9" s="28">
        <v>5</v>
      </c>
      <c r="D9" s="28"/>
      <c r="E9" s="28"/>
      <c r="F9" s="28"/>
      <c r="G9" s="45">
        <f t="shared" si="0"/>
        <v>5</v>
      </c>
      <c r="H9" s="49">
        <v>4</v>
      </c>
      <c r="I9" s="49">
        <f t="shared" si="1"/>
        <v>20</v>
      </c>
    </row>
    <row r="10" spans="1:10" ht="24" x14ac:dyDescent="0.2">
      <c r="A10" s="10">
        <v>5</v>
      </c>
      <c r="B10" s="25" t="s">
        <v>132</v>
      </c>
      <c r="C10" s="28">
        <v>10</v>
      </c>
      <c r="D10" s="28"/>
      <c r="E10" s="28"/>
      <c r="F10" s="28"/>
      <c r="G10" s="45">
        <f t="shared" si="0"/>
        <v>10</v>
      </c>
      <c r="H10" s="49">
        <v>5</v>
      </c>
      <c r="I10" s="49">
        <f t="shared" si="1"/>
        <v>50</v>
      </c>
    </row>
    <row r="11" spans="1:10" ht="24" x14ac:dyDescent="0.2">
      <c r="A11" s="10">
        <v>6</v>
      </c>
      <c r="B11" s="25" t="s">
        <v>52</v>
      </c>
      <c r="C11" s="28"/>
      <c r="D11" s="28"/>
      <c r="E11" s="28">
        <v>2</v>
      </c>
      <c r="F11" s="28"/>
      <c r="G11" s="45">
        <f t="shared" si="0"/>
        <v>2</v>
      </c>
      <c r="H11" s="49">
        <v>1.2</v>
      </c>
      <c r="I11" s="49">
        <f t="shared" si="1"/>
        <v>2.4</v>
      </c>
    </row>
    <row r="12" spans="1:10" ht="36" x14ac:dyDescent="0.2">
      <c r="A12" s="10">
        <v>7</v>
      </c>
      <c r="B12" s="25" t="s">
        <v>156</v>
      </c>
      <c r="C12" s="28">
        <v>1</v>
      </c>
      <c r="D12" s="28"/>
      <c r="E12" s="28"/>
      <c r="F12" s="28"/>
      <c r="G12" s="45">
        <f t="shared" si="0"/>
        <v>1</v>
      </c>
      <c r="H12" s="49">
        <v>15</v>
      </c>
      <c r="I12" s="49">
        <f t="shared" si="1"/>
        <v>15</v>
      </c>
    </row>
    <row r="13" spans="1:10" ht="24" x14ac:dyDescent="0.2">
      <c r="A13" s="10">
        <v>8</v>
      </c>
      <c r="B13" s="25" t="s">
        <v>33</v>
      </c>
      <c r="C13" s="28"/>
      <c r="D13" s="28">
        <v>1</v>
      </c>
      <c r="E13" s="28"/>
      <c r="F13" s="28"/>
      <c r="G13" s="45">
        <f t="shared" si="0"/>
        <v>1</v>
      </c>
      <c r="H13" s="49">
        <v>15</v>
      </c>
      <c r="I13" s="49">
        <f t="shared" si="1"/>
        <v>15</v>
      </c>
    </row>
    <row r="14" spans="1:10" ht="24" x14ac:dyDescent="0.2">
      <c r="A14" s="10">
        <v>9</v>
      </c>
      <c r="B14" s="25" t="s">
        <v>54</v>
      </c>
      <c r="C14" s="28"/>
      <c r="D14" s="28">
        <v>5</v>
      </c>
      <c r="E14" s="28"/>
      <c r="F14" s="28"/>
      <c r="G14" s="45">
        <f t="shared" si="0"/>
        <v>5</v>
      </c>
      <c r="H14" s="49">
        <v>7</v>
      </c>
      <c r="I14" s="49">
        <f t="shared" si="1"/>
        <v>35</v>
      </c>
    </row>
    <row r="15" spans="1:10" ht="36" x14ac:dyDescent="0.2">
      <c r="A15" s="10">
        <v>10</v>
      </c>
      <c r="B15" s="25" t="s">
        <v>34</v>
      </c>
      <c r="C15" s="28"/>
      <c r="D15" s="28">
        <v>10</v>
      </c>
      <c r="E15" s="28">
        <v>4</v>
      </c>
      <c r="F15" s="28">
        <v>2</v>
      </c>
      <c r="G15" s="45">
        <f t="shared" si="0"/>
        <v>16</v>
      </c>
      <c r="H15" s="49">
        <v>7</v>
      </c>
      <c r="I15" s="49">
        <f t="shared" si="1"/>
        <v>112</v>
      </c>
    </row>
    <row r="16" spans="1:10" ht="24" x14ac:dyDescent="0.2">
      <c r="A16" s="10">
        <v>11</v>
      </c>
      <c r="B16" s="25" t="s">
        <v>150</v>
      </c>
      <c r="C16" s="28"/>
      <c r="D16" s="28"/>
      <c r="E16" s="28"/>
      <c r="F16" s="28">
        <v>2</v>
      </c>
      <c r="G16" s="45">
        <f t="shared" si="0"/>
        <v>2</v>
      </c>
      <c r="H16" s="49">
        <v>3</v>
      </c>
      <c r="I16" s="49">
        <f t="shared" si="1"/>
        <v>6</v>
      </c>
    </row>
    <row r="17" spans="1:9" ht="24" x14ac:dyDescent="0.2">
      <c r="A17" s="10">
        <v>12</v>
      </c>
      <c r="B17" s="25" t="s">
        <v>128</v>
      </c>
      <c r="C17" s="28"/>
      <c r="D17" s="28"/>
      <c r="E17" s="28"/>
      <c r="F17" s="28">
        <v>30</v>
      </c>
      <c r="G17" s="45">
        <f t="shared" si="0"/>
        <v>30</v>
      </c>
      <c r="H17" s="49">
        <v>2.2000000000000002</v>
      </c>
      <c r="I17" s="49">
        <f t="shared" si="1"/>
        <v>66</v>
      </c>
    </row>
    <row r="18" spans="1:9" ht="24" x14ac:dyDescent="0.2">
      <c r="A18" s="10">
        <v>13</v>
      </c>
      <c r="B18" s="25" t="s">
        <v>93</v>
      </c>
      <c r="C18" s="28"/>
      <c r="D18" s="28"/>
      <c r="E18" s="28"/>
      <c r="F18" s="28">
        <v>30</v>
      </c>
      <c r="G18" s="45">
        <f t="shared" si="0"/>
        <v>30</v>
      </c>
      <c r="H18" s="49">
        <v>2.2000000000000002</v>
      </c>
      <c r="I18" s="49">
        <f t="shared" si="1"/>
        <v>66</v>
      </c>
    </row>
    <row r="19" spans="1:9" ht="36" x14ac:dyDescent="0.2">
      <c r="A19" s="10">
        <v>14</v>
      </c>
      <c r="B19" s="25" t="s">
        <v>129</v>
      </c>
      <c r="C19" s="28"/>
      <c r="D19" s="28">
        <v>200</v>
      </c>
      <c r="E19" s="28">
        <v>150</v>
      </c>
      <c r="F19" s="28"/>
      <c r="G19" s="45">
        <f t="shared" si="0"/>
        <v>350</v>
      </c>
      <c r="H19" s="49">
        <v>1.5</v>
      </c>
      <c r="I19" s="49">
        <f t="shared" si="1"/>
        <v>525</v>
      </c>
    </row>
    <row r="20" spans="1:9" ht="24" x14ac:dyDescent="0.2">
      <c r="A20" s="10">
        <v>15</v>
      </c>
      <c r="B20" s="25" t="s">
        <v>107</v>
      </c>
      <c r="C20" s="28">
        <v>1</v>
      </c>
      <c r="D20" s="28"/>
      <c r="E20" s="28"/>
      <c r="F20" s="28"/>
      <c r="G20" s="45">
        <f t="shared" si="0"/>
        <v>1</v>
      </c>
      <c r="H20" s="49">
        <v>0.6</v>
      </c>
      <c r="I20" s="49">
        <f t="shared" si="1"/>
        <v>0.6</v>
      </c>
    </row>
    <row r="21" spans="1:9" ht="24" x14ac:dyDescent="0.2">
      <c r="A21" s="10">
        <v>16</v>
      </c>
      <c r="B21" s="25" t="s">
        <v>11</v>
      </c>
      <c r="C21" s="28">
        <v>1</v>
      </c>
      <c r="D21" s="28">
        <v>10</v>
      </c>
      <c r="E21" s="28"/>
      <c r="F21" s="28"/>
      <c r="G21" s="45">
        <f t="shared" si="0"/>
        <v>11</v>
      </c>
      <c r="H21" s="49">
        <v>0.6</v>
      </c>
      <c r="I21" s="49">
        <f t="shared" si="1"/>
        <v>6.6</v>
      </c>
    </row>
    <row r="22" spans="1:9" ht="24" x14ac:dyDescent="0.2">
      <c r="A22" s="10">
        <v>17</v>
      </c>
      <c r="B22" s="25" t="s">
        <v>108</v>
      </c>
      <c r="C22" s="28">
        <v>1</v>
      </c>
      <c r="D22" s="28"/>
      <c r="E22" s="28"/>
      <c r="F22" s="28"/>
      <c r="G22" s="45">
        <f t="shared" si="0"/>
        <v>1</v>
      </c>
      <c r="H22" s="49">
        <v>0.6</v>
      </c>
      <c r="I22" s="49">
        <f t="shared" si="1"/>
        <v>0.6</v>
      </c>
    </row>
    <row r="23" spans="1:9" ht="24" x14ac:dyDescent="0.2">
      <c r="A23" s="10">
        <v>18</v>
      </c>
      <c r="B23" s="25" t="s">
        <v>58</v>
      </c>
      <c r="C23" s="28">
        <v>1</v>
      </c>
      <c r="D23" s="28"/>
      <c r="E23" s="28"/>
      <c r="F23" s="28"/>
      <c r="G23" s="45">
        <f t="shared" si="0"/>
        <v>1</v>
      </c>
      <c r="H23" s="49">
        <v>0.6</v>
      </c>
      <c r="I23" s="49">
        <f t="shared" si="1"/>
        <v>0.6</v>
      </c>
    </row>
    <row r="24" spans="1:9" ht="24" x14ac:dyDescent="0.2">
      <c r="A24" s="10">
        <v>19</v>
      </c>
      <c r="B24" s="25" t="s">
        <v>142</v>
      </c>
      <c r="C24" s="28">
        <v>1</v>
      </c>
      <c r="D24" s="28"/>
      <c r="E24" s="28"/>
      <c r="F24" s="28"/>
      <c r="G24" s="45">
        <f t="shared" si="0"/>
        <v>1</v>
      </c>
      <c r="H24" s="49">
        <v>1.2</v>
      </c>
      <c r="I24" s="49">
        <f t="shared" si="1"/>
        <v>1.2</v>
      </c>
    </row>
    <row r="25" spans="1:9" ht="24" x14ac:dyDescent="0.2">
      <c r="A25" s="10">
        <v>20</v>
      </c>
      <c r="B25" s="25" t="s">
        <v>37</v>
      </c>
      <c r="C25" s="28">
        <v>1</v>
      </c>
      <c r="D25" s="28"/>
      <c r="E25" s="28"/>
      <c r="F25" s="28"/>
      <c r="G25" s="45">
        <f t="shared" si="0"/>
        <v>1</v>
      </c>
      <c r="H25" s="49">
        <v>1.2</v>
      </c>
      <c r="I25" s="49">
        <f t="shared" si="1"/>
        <v>1.2</v>
      </c>
    </row>
    <row r="26" spans="1:9" ht="24" x14ac:dyDescent="0.2">
      <c r="A26" s="10">
        <v>21</v>
      </c>
      <c r="B26" s="25" t="s">
        <v>99</v>
      </c>
      <c r="C26" s="28">
        <v>1</v>
      </c>
      <c r="D26" s="28"/>
      <c r="E26" s="28"/>
      <c r="F26" s="28"/>
      <c r="G26" s="45">
        <f t="shared" si="0"/>
        <v>1</v>
      </c>
      <c r="H26" s="49">
        <v>1.2</v>
      </c>
      <c r="I26" s="49">
        <f t="shared" si="1"/>
        <v>1.2</v>
      </c>
    </row>
    <row r="27" spans="1:9" ht="24" x14ac:dyDescent="0.2">
      <c r="A27" s="10">
        <v>22</v>
      </c>
      <c r="B27" s="25" t="s">
        <v>59</v>
      </c>
      <c r="C27" s="28">
        <v>1</v>
      </c>
      <c r="D27" s="28"/>
      <c r="E27" s="28"/>
      <c r="F27" s="28"/>
      <c r="G27" s="45">
        <f t="shared" si="0"/>
        <v>1</v>
      </c>
      <c r="H27" s="49">
        <v>1.2</v>
      </c>
      <c r="I27" s="49">
        <f t="shared" si="1"/>
        <v>1.2</v>
      </c>
    </row>
    <row r="28" spans="1:9" ht="24" x14ac:dyDescent="0.2">
      <c r="A28" s="10">
        <v>23</v>
      </c>
      <c r="B28" s="25" t="s">
        <v>121</v>
      </c>
      <c r="C28" s="28">
        <v>1</v>
      </c>
      <c r="D28" s="28"/>
      <c r="E28" s="28"/>
      <c r="F28" s="28"/>
      <c r="G28" s="45">
        <f t="shared" si="0"/>
        <v>1</v>
      </c>
      <c r="H28" s="49">
        <v>1.2</v>
      </c>
      <c r="I28" s="49">
        <f t="shared" si="1"/>
        <v>1.2</v>
      </c>
    </row>
    <row r="29" spans="1:9" ht="24" x14ac:dyDescent="0.2">
      <c r="A29" s="10">
        <v>24</v>
      </c>
      <c r="B29" s="25" t="s">
        <v>157</v>
      </c>
      <c r="C29" s="28"/>
      <c r="D29" s="28"/>
      <c r="E29" s="28"/>
      <c r="F29" s="28">
        <v>30</v>
      </c>
      <c r="G29" s="45">
        <f t="shared" si="0"/>
        <v>30</v>
      </c>
      <c r="H29" s="49">
        <v>1</v>
      </c>
      <c r="I29" s="49">
        <f t="shared" si="1"/>
        <v>30</v>
      </c>
    </row>
    <row r="30" spans="1:9" ht="24" x14ac:dyDescent="0.2">
      <c r="A30" s="10">
        <v>25</v>
      </c>
      <c r="B30" s="25" t="s">
        <v>158</v>
      </c>
      <c r="C30" s="28"/>
      <c r="D30" s="28">
        <v>40</v>
      </c>
      <c r="E30" s="28"/>
      <c r="F30" s="28">
        <v>30</v>
      </c>
      <c r="G30" s="45">
        <f t="shared" si="0"/>
        <v>70</v>
      </c>
      <c r="H30" s="49">
        <v>1</v>
      </c>
      <c r="I30" s="49">
        <f t="shared" si="1"/>
        <v>70</v>
      </c>
    </row>
    <row r="31" spans="1:9" ht="24" x14ac:dyDescent="0.2">
      <c r="A31" s="10">
        <v>26</v>
      </c>
      <c r="B31" s="25" t="s">
        <v>159</v>
      </c>
      <c r="C31" s="28"/>
      <c r="D31" s="28">
        <v>38</v>
      </c>
      <c r="E31" s="28"/>
      <c r="F31" s="28">
        <v>30</v>
      </c>
      <c r="G31" s="45">
        <f t="shared" si="0"/>
        <v>68</v>
      </c>
      <c r="H31" s="49">
        <v>1</v>
      </c>
      <c r="I31" s="49">
        <f t="shared" si="1"/>
        <v>68</v>
      </c>
    </row>
    <row r="32" spans="1:9" ht="36" x14ac:dyDescent="0.2">
      <c r="A32" s="10">
        <v>27</v>
      </c>
      <c r="B32" s="25" t="s">
        <v>190</v>
      </c>
      <c r="C32" s="28"/>
      <c r="D32" s="28"/>
      <c r="E32" s="28"/>
      <c r="F32" s="28">
        <v>60</v>
      </c>
      <c r="G32" s="45">
        <f t="shared" si="0"/>
        <v>60</v>
      </c>
      <c r="H32" s="49">
        <v>2.2000000000000002</v>
      </c>
      <c r="I32" s="49">
        <f t="shared" si="1"/>
        <v>132</v>
      </c>
    </row>
    <row r="33" spans="1:9" ht="24" x14ac:dyDescent="0.2">
      <c r="A33" s="10">
        <v>28</v>
      </c>
      <c r="B33" s="25" t="s">
        <v>143</v>
      </c>
      <c r="C33" s="28">
        <v>1</v>
      </c>
      <c r="D33" s="28"/>
      <c r="E33" s="28"/>
      <c r="F33" s="28"/>
      <c r="G33" s="45">
        <f t="shared" si="0"/>
        <v>1</v>
      </c>
      <c r="H33" s="49">
        <v>1.2</v>
      </c>
      <c r="I33" s="49">
        <f t="shared" si="1"/>
        <v>1.2</v>
      </c>
    </row>
    <row r="34" spans="1:9" ht="24" x14ac:dyDescent="0.2">
      <c r="A34" s="10">
        <v>29</v>
      </c>
      <c r="B34" s="25" t="s">
        <v>100</v>
      </c>
      <c r="C34" s="28">
        <v>1</v>
      </c>
      <c r="D34" s="28">
        <v>5</v>
      </c>
      <c r="E34" s="28"/>
      <c r="F34" s="28"/>
      <c r="G34" s="45">
        <f t="shared" si="0"/>
        <v>6</v>
      </c>
      <c r="H34" s="49">
        <v>0.8</v>
      </c>
      <c r="I34" s="49">
        <f t="shared" si="1"/>
        <v>4.8000000000000007</v>
      </c>
    </row>
    <row r="35" spans="1:9" ht="24" x14ac:dyDescent="0.2">
      <c r="A35" s="10">
        <v>30</v>
      </c>
      <c r="B35" s="25" t="s">
        <v>60</v>
      </c>
      <c r="C35" s="28">
        <v>1</v>
      </c>
      <c r="D35" s="28"/>
      <c r="E35" s="28"/>
      <c r="F35" s="28"/>
      <c r="G35" s="45">
        <f t="shared" si="0"/>
        <v>1</v>
      </c>
      <c r="H35" s="49">
        <v>0.8</v>
      </c>
      <c r="I35" s="49">
        <f t="shared" si="1"/>
        <v>0.8</v>
      </c>
    </row>
    <row r="36" spans="1:9" ht="24" x14ac:dyDescent="0.2">
      <c r="A36" s="10">
        <v>31</v>
      </c>
      <c r="B36" s="25" t="s">
        <v>12</v>
      </c>
      <c r="C36" s="28"/>
      <c r="D36" s="28">
        <v>6</v>
      </c>
      <c r="E36" s="28"/>
      <c r="F36" s="28">
        <v>10</v>
      </c>
      <c r="G36" s="45">
        <f t="shared" si="0"/>
        <v>16</v>
      </c>
      <c r="H36" s="49">
        <v>3.9</v>
      </c>
      <c r="I36" s="49">
        <f t="shared" si="1"/>
        <v>62.4</v>
      </c>
    </row>
    <row r="37" spans="1:9" ht="24" x14ac:dyDescent="0.2">
      <c r="A37" s="10">
        <v>32</v>
      </c>
      <c r="B37" s="25" t="s">
        <v>13</v>
      </c>
      <c r="C37" s="28"/>
      <c r="D37" s="28">
        <v>6</v>
      </c>
      <c r="E37" s="28">
        <v>2</v>
      </c>
      <c r="F37" s="28">
        <v>20</v>
      </c>
      <c r="G37" s="45">
        <f t="shared" si="0"/>
        <v>28</v>
      </c>
      <c r="H37" s="49">
        <v>3.9</v>
      </c>
      <c r="I37" s="49">
        <f t="shared" si="1"/>
        <v>109.2</v>
      </c>
    </row>
    <row r="38" spans="1:9" ht="24" x14ac:dyDescent="0.2">
      <c r="A38" s="10">
        <v>33</v>
      </c>
      <c r="B38" s="25" t="s">
        <v>68</v>
      </c>
      <c r="C38" s="28"/>
      <c r="D38" s="28">
        <v>50</v>
      </c>
      <c r="E38" s="28">
        <v>10</v>
      </c>
      <c r="F38" s="28"/>
      <c r="G38" s="45">
        <f t="shared" si="0"/>
        <v>60</v>
      </c>
      <c r="H38" s="49">
        <v>1</v>
      </c>
      <c r="I38" s="49">
        <f t="shared" si="1"/>
        <v>60</v>
      </c>
    </row>
    <row r="39" spans="1:9" ht="36" x14ac:dyDescent="0.2">
      <c r="A39" s="10">
        <v>34</v>
      </c>
      <c r="B39" s="25" t="s">
        <v>69</v>
      </c>
      <c r="C39" s="28">
        <v>4</v>
      </c>
      <c r="D39" s="28"/>
      <c r="E39" s="28"/>
      <c r="F39" s="28"/>
      <c r="G39" s="45">
        <f t="shared" si="0"/>
        <v>4</v>
      </c>
      <c r="H39" s="49">
        <v>0.25</v>
      </c>
      <c r="I39" s="49">
        <f t="shared" si="1"/>
        <v>1</v>
      </c>
    </row>
    <row r="40" spans="1:9" ht="36" x14ac:dyDescent="0.2">
      <c r="A40" s="10">
        <v>35</v>
      </c>
      <c r="B40" s="25" t="s">
        <v>70</v>
      </c>
      <c r="C40" s="28">
        <v>4</v>
      </c>
      <c r="D40" s="28"/>
      <c r="E40" s="28"/>
      <c r="F40" s="28"/>
      <c r="G40" s="45">
        <f t="shared" si="0"/>
        <v>4</v>
      </c>
      <c r="H40" s="49">
        <v>0.3</v>
      </c>
      <c r="I40" s="49">
        <f t="shared" si="1"/>
        <v>1.2</v>
      </c>
    </row>
    <row r="41" spans="1:9" ht="24" x14ac:dyDescent="0.2">
      <c r="A41" s="10">
        <v>36</v>
      </c>
      <c r="B41" s="25" t="s">
        <v>71</v>
      </c>
      <c r="C41" s="28"/>
      <c r="D41" s="28">
        <v>8</v>
      </c>
      <c r="E41" s="28"/>
      <c r="F41" s="28"/>
      <c r="G41" s="45">
        <f t="shared" si="0"/>
        <v>8</v>
      </c>
      <c r="H41" s="49">
        <v>10</v>
      </c>
      <c r="I41" s="49">
        <f t="shared" si="1"/>
        <v>80</v>
      </c>
    </row>
    <row r="42" spans="1:9" ht="24" x14ac:dyDescent="0.2">
      <c r="A42" s="10">
        <v>37</v>
      </c>
      <c r="B42" s="25" t="s">
        <v>182</v>
      </c>
      <c r="C42" s="28"/>
      <c r="D42" s="28"/>
      <c r="E42" s="28">
        <v>1</v>
      </c>
      <c r="F42" s="28"/>
      <c r="G42" s="45">
        <f t="shared" si="0"/>
        <v>1</v>
      </c>
      <c r="H42" s="49">
        <v>12</v>
      </c>
      <c r="I42" s="49">
        <f t="shared" si="1"/>
        <v>12</v>
      </c>
    </row>
    <row r="43" spans="1:9" ht="24" x14ac:dyDescent="0.2">
      <c r="A43" s="10">
        <v>38</v>
      </c>
      <c r="B43" s="25" t="s">
        <v>160</v>
      </c>
      <c r="C43" s="28"/>
      <c r="D43" s="28"/>
      <c r="E43" s="28"/>
      <c r="F43" s="28">
        <v>2</v>
      </c>
      <c r="G43" s="45">
        <f t="shared" si="0"/>
        <v>2</v>
      </c>
      <c r="H43" s="49">
        <v>18</v>
      </c>
      <c r="I43" s="49">
        <f t="shared" si="1"/>
        <v>36</v>
      </c>
    </row>
    <row r="44" spans="1:9" ht="24" x14ac:dyDescent="0.2">
      <c r="A44" s="10">
        <v>39</v>
      </c>
      <c r="B44" s="25" t="s">
        <v>177</v>
      </c>
      <c r="C44" s="28"/>
      <c r="D44" s="28">
        <v>2</v>
      </c>
      <c r="E44" s="28"/>
      <c r="F44" s="28"/>
      <c r="G44" s="45">
        <f t="shared" si="0"/>
        <v>2</v>
      </c>
      <c r="H44" s="49">
        <v>14</v>
      </c>
      <c r="I44" s="49">
        <f t="shared" si="1"/>
        <v>28</v>
      </c>
    </row>
    <row r="45" spans="1:9" ht="24" x14ac:dyDescent="0.2">
      <c r="A45" s="10">
        <v>40</v>
      </c>
      <c r="B45" s="25" t="s">
        <v>42</v>
      </c>
      <c r="C45" s="28">
        <v>1</v>
      </c>
      <c r="D45" s="28">
        <v>20</v>
      </c>
      <c r="E45" s="28"/>
      <c r="F45" s="28"/>
      <c r="G45" s="45">
        <f t="shared" si="0"/>
        <v>21</v>
      </c>
      <c r="H45" s="49">
        <v>0.6</v>
      </c>
      <c r="I45" s="49">
        <f t="shared" si="1"/>
        <v>12.6</v>
      </c>
    </row>
    <row r="46" spans="1:9" ht="24" x14ac:dyDescent="0.2">
      <c r="A46" s="10">
        <v>41</v>
      </c>
      <c r="B46" s="25" t="s">
        <v>72</v>
      </c>
      <c r="C46" s="28">
        <v>1</v>
      </c>
      <c r="D46" s="28"/>
      <c r="E46" s="28"/>
      <c r="F46" s="28"/>
      <c r="G46" s="45">
        <f t="shared" si="0"/>
        <v>1</v>
      </c>
      <c r="H46" s="49">
        <v>0.8</v>
      </c>
      <c r="I46" s="49">
        <f t="shared" si="1"/>
        <v>0.8</v>
      </c>
    </row>
    <row r="47" spans="1:9" x14ac:dyDescent="0.2">
      <c r="A47" s="10">
        <v>42</v>
      </c>
      <c r="B47" s="25" t="s">
        <v>174</v>
      </c>
      <c r="C47" s="28"/>
      <c r="D47" s="28">
        <v>20</v>
      </c>
      <c r="E47" s="28">
        <v>5</v>
      </c>
      <c r="F47" s="28"/>
      <c r="G47" s="45">
        <f t="shared" si="0"/>
        <v>25</v>
      </c>
      <c r="H47" s="49">
        <v>0.7</v>
      </c>
      <c r="I47" s="49">
        <f t="shared" si="1"/>
        <v>17.5</v>
      </c>
    </row>
    <row r="48" spans="1:9" ht="24" x14ac:dyDescent="0.2">
      <c r="A48" s="10">
        <v>43</v>
      </c>
      <c r="B48" s="25" t="s">
        <v>73</v>
      </c>
      <c r="C48" s="28">
        <v>2</v>
      </c>
      <c r="D48" s="28"/>
      <c r="E48" s="28"/>
      <c r="F48" s="28"/>
      <c r="G48" s="45">
        <f t="shared" si="0"/>
        <v>2</v>
      </c>
      <c r="H48" s="49">
        <v>0.4</v>
      </c>
      <c r="I48" s="49">
        <f t="shared" si="1"/>
        <v>0.8</v>
      </c>
    </row>
    <row r="49" spans="1:9" ht="24" x14ac:dyDescent="0.2">
      <c r="A49" s="10">
        <v>44</v>
      </c>
      <c r="B49" s="25" t="s">
        <v>102</v>
      </c>
      <c r="C49" s="28">
        <v>1</v>
      </c>
      <c r="D49" s="28"/>
      <c r="E49" s="28"/>
      <c r="F49" s="28"/>
      <c r="G49" s="45">
        <f t="shared" si="0"/>
        <v>1</v>
      </c>
      <c r="H49" s="49">
        <v>0.4</v>
      </c>
      <c r="I49" s="49">
        <f t="shared" si="1"/>
        <v>0.4</v>
      </c>
    </row>
    <row r="50" spans="1:9" ht="24" x14ac:dyDescent="0.2">
      <c r="A50" s="10">
        <v>45</v>
      </c>
      <c r="B50" s="25" t="s">
        <v>74</v>
      </c>
      <c r="C50" s="28">
        <v>2</v>
      </c>
      <c r="D50" s="28">
        <v>31</v>
      </c>
      <c r="E50" s="28"/>
      <c r="F50" s="28"/>
      <c r="G50" s="45">
        <f t="shared" si="0"/>
        <v>33</v>
      </c>
      <c r="H50" s="49">
        <v>0.4</v>
      </c>
      <c r="I50" s="49">
        <f t="shared" si="1"/>
        <v>13.200000000000001</v>
      </c>
    </row>
    <row r="51" spans="1:9" ht="24" x14ac:dyDescent="0.2">
      <c r="A51" s="10">
        <v>46</v>
      </c>
      <c r="B51" s="25" t="s">
        <v>76</v>
      </c>
      <c r="C51" s="28"/>
      <c r="D51" s="28">
        <v>1</v>
      </c>
      <c r="E51" s="28"/>
      <c r="F51" s="28"/>
      <c r="G51" s="45">
        <f t="shared" si="0"/>
        <v>1</v>
      </c>
      <c r="H51" s="49">
        <v>1.5</v>
      </c>
      <c r="I51" s="49">
        <f t="shared" si="1"/>
        <v>1.5</v>
      </c>
    </row>
    <row r="52" spans="1:9" ht="24" x14ac:dyDescent="0.2">
      <c r="A52" s="10">
        <v>47</v>
      </c>
      <c r="B52" s="25" t="s">
        <v>16</v>
      </c>
      <c r="C52" s="28"/>
      <c r="D52" s="28">
        <v>24</v>
      </c>
      <c r="E52" s="28"/>
      <c r="F52" s="28"/>
      <c r="G52" s="45">
        <f t="shared" si="0"/>
        <v>24</v>
      </c>
      <c r="H52" s="49">
        <v>0.7</v>
      </c>
      <c r="I52" s="49">
        <f t="shared" si="1"/>
        <v>16.799999999999997</v>
      </c>
    </row>
    <row r="53" spans="1:9" ht="48" x14ac:dyDescent="0.2">
      <c r="A53" s="10">
        <v>48</v>
      </c>
      <c r="B53" s="25" t="s">
        <v>79</v>
      </c>
      <c r="C53" s="28"/>
      <c r="D53" s="28"/>
      <c r="E53" s="28">
        <v>1</v>
      </c>
      <c r="F53" s="28"/>
      <c r="G53" s="45">
        <f t="shared" si="0"/>
        <v>1</v>
      </c>
      <c r="H53" s="49">
        <v>8</v>
      </c>
      <c r="I53" s="49">
        <f t="shared" si="1"/>
        <v>8</v>
      </c>
    </row>
    <row r="54" spans="1:9" ht="24" x14ac:dyDescent="0.2">
      <c r="A54" s="10">
        <v>49</v>
      </c>
      <c r="B54" s="25" t="s">
        <v>46</v>
      </c>
      <c r="C54" s="28"/>
      <c r="D54" s="28">
        <v>3</v>
      </c>
      <c r="E54" s="28"/>
      <c r="F54" s="28"/>
      <c r="G54" s="45">
        <f t="shared" si="0"/>
        <v>3</v>
      </c>
      <c r="H54" s="49">
        <v>1.8</v>
      </c>
      <c r="I54" s="49">
        <f t="shared" si="1"/>
        <v>5.4</v>
      </c>
    </row>
    <row r="55" spans="1:9" ht="24" x14ac:dyDescent="0.2">
      <c r="A55" s="10">
        <v>50</v>
      </c>
      <c r="B55" s="25" t="s">
        <v>80</v>
      </c>
      <c r="C55" s="28">
        <v>1</v>
      </c>
      <c r="D55" s="28"/>
      <c r="E55" s="28"/>
      <c r="F55" s="28"/>
      <c r="G55" s="45">
        <f t="shared" si="0"/>
        <v>1</v>
      </c>
      <c r="H55" s="49">
        <v>3</v>
      </c>
      <c r="I55" s="49">
        <f t="shared" si="1"/>
        <v>3</v>
      </c>
    </row>
    <row r="56" spans="1:9" ht="24" x14ac:dyDescent="0.2">
      <c r="A56" s="10">
        <v>51</v>
      </c>
      <c r="B56" s="25" t="s">
        <v>81</v>
      </c>
      <c r="C56" s="28">
        <v>1</v>
      </c>
      <c r="D56" s="28">
        <v>2</v>
      </c>
      <c r="E56" s="28"/>
      <c r="F56" s="28">
        <v>10</v>
      </c>
      <c r="G56" s="45">
        <f t="shared" si="0"/>
        <v>13</v>
      </c>
      <c r="H56" s="49">
        <v>2</v>
      </c>
      <c r="I56" s="49">
        <f t="shared" si="1"/>
        <v>26</v>
      </c>
    </row>
    <row r="57" spans="1:9" x14ac:dyDescent="0.2">
      <c r="A57" s="10">
        <v>52</v>
      </c>
      <c r="B57" s="25" t="s">
        <v>17</v>
      </c>
      <c r="C57" s="28">
        <v>1</v>
      </c>
      <c r="D57" s="28"/>
      <c r="E57" s="28"/>
      <c r="F57" s="28"/>
      <c r="G57" s="45">
        <f t="shared" si="0"/>
        <v>1</v>
      </c>
      <c r="H57" s="49">
        <v>6</v>
      </c>
      <c r="I57" s="49">
        <f t="shared" si="1"/>
        <v>6</v>
      </c>
    </row>
    <row r="58" spans="1:9" ht="48" x14ac:dyDescent="0.2">
      <c r="A58" s="10">
        <v>53</v>
      </c>
      <c r="B58" s="25" t="s">
        <v>18</v>
      </c>
      <c r="C58" s="28"/>
      <c r="D58" s="28">
        <v>2</v>
      </c>
      <c r="E58" s="28"/>
      <c r="F58" s="28">
        <v>2</v>
      </c>
      <c r="G58" s="45">
        <f t="shared" si="0"/>
        <v>4</v>
      </c>
      <c r="H58" s="49">
        <v>31</v>
      </c>
      <c r="I58" s="49">
        <f t="shared" si="1"/>
        <v>124</v>
      </c>
    </row>
    <row r="59" spans="1:9" ht="24" x14ac:dyDescent="0.2">
      <c r="A59" s="10">
        <v>54</v>
      </c>
      <c r="B59" s="25" t="s">
        <v>148</v>
      </c>
      <c r="C59" s="28"/>
      <c r="D59" s="28"/>
      <c r="E59" s="28"/>
      <c r="F59" s="28">
        <v>280</v>
      </c>
      <c r="G59" s="45">
        <f t="shared" si="0"/>
        <v>280</v>
      </c>
      <c r="H59" s="49">
        <v>0.6</v>
      </c>
      <c r="I59" s="49">
        <f t="shared" si="1"/>
        <v>168</v>
      </c>
    </row>
    <row r="60" spans="1:9" ht="24" x14ac:dyDescent="0.2">
      <c r="A60" s="10">
        <v>55</v>
      </c>
      <c r="B60" s="25" t="s">
        <v>111</v>
      </c>
      <c r="C60" s="28"/>
      <c r="D60" s="28">
        <v>20</v>
      </c>
      <c r="E60" s="28"/>
      <c r="F60" s="28"/>
      <c r="G60" s="45">
        <f t="shared" si="0"/>
        <v>20</v>
      </c>
      <c r="H60" s="49">
        <v>7</v>
      </c>
      <c r="I60" s="49">
        <f t="shared" si="1"/>
        <v>140</v>
      </c>
    </row>
    <row r="61" spans="1:9" ht="36" x14ac:dyDescent="0.2">
      <c r="A61" s="10">
        <v>56</v>
      </c>
      <c r="B61" s="25" t="s">
        <v>82</v>
      </c>
      <c r="C61" s="28"/>
      <c r="D61" s="28"/>
      <c r="E61" s="28">
        <v>1</v>
      </c>
      <c r="F61" s="28">
        <v>20</v>
      </c>
      <c r="G61" s="45">
        <f t="shared" si="0"/>
        <v>21</v>
      </c>
      <c r="H61" s="49">
        <v>1</v>
      </c>
      <c r="I61" s="49">
        <f t="shared" si="1"/>
        <v>21</v>
      </c>
    </row>
    <row r="62" spans="1:9" ht="24" x14ac:dyDescent="0.2">
      <c r="A62" s="10">
        <v>57</v>
      </c>
      <c r="B62" s="25" t="s">
        <v>47</v>
      </c>
      <c r="C62" s="28">
        <v>1</v>
      </c>
      <c r="D62" s="28"/>
      <c r="E62" s="28"/>
      <c r="F62" s="28"/>
      <c r="G62" s="45">
        <f t="shared" si="0"/>
        <v>1</v>
      </c>
      <c r="H62" s="49">
        <v>5</v>
      </c>
      <c r="I62" s="49">
        <f t="shared" si="1"/>
        <v>5</v>
      </c>
    </row>
    <row r="63" spans="1:9" ht="36" x14ac:dyDescent="0.2">
      <c r="A63" s="10">
        <v>58</v>
      </c>
      <c r="B63" s="25" t="s">
        <v>104</v>
      </c>
      <c r="C63" s="28"/>
      <c r="D63" s="28">
        <v>5</v>
      </c>
      <c r="E63" s="28"/>
      <c r="F63" s="28"/>
      <c r="G63" s="45">
        <f t="shared" si="0"/>
        <v>5</v>
      </c>
      <c r="H63" s="49">
        <v>3</v>
      </c>
      <c r="I63" s="49">
        <f t="shared" si="1"/>
        <v>15</v>
      </c>
    </row>
    <row r="64" spans="1:9" x14ac:dyDescent="0.2">
      <c r="A64" s="20"/>
      <c r="B64" s="22" t="s">
        <v>244</v>
      </c>
      <c r="C64" s="18">
        <f>SUM(C6:C63)</f>
        <v>48</v>
      </c>
      <c r="D64" s="18">
        <f>SUM(D6:D63)</f>
        <v>510</v>
      </c>
      <c r="E64" s="18">
        <f>SUM(E6:E63)</f>
        <v>177</v>
      </c>
      <c r="F64" s="18">
        <f>SUM(F6:F63)</f>
        <v>558</v>
      </c>
      <c r="G64" s="53">
        <f>SUM(G6:G63)</f>
        <v>1293</v>
      </c>
      <c r="H64" s="20"/>
      <c r="I64" s="54">
        <f>SUM(I6:I63)</f>
        <v>2226.7000000000007</v>
      </c>
    </row>
    <row r="65" spans="1:9" x14ac:dyDescent="0.2">
      <c r="A65" s="20"/>
      <c r="B65" s="22"/>
      <c r="C65" s="18"/>
      <c r="D65" s="18"/>
      <c r="E65" s="18"/>
      <c r="F65" s="18"/>
      <c r="G65" s="53"/>
      <c r="H65" s="20" t="s">
        <v>255</v>
      </c>
      <c r="I65" s="54">
        <v>1795.73</v>
      </c>
    </row>
    <row r="66" spans="1:9" x14ac:dyDescent="0.2">
      <c r="A66" s="20"/>
      <c r="B66" s="22"/>
      <c r="C66" s="18"/>
      <c r="D66" s="18"/>
      <c r="E66" s="18"/>
      <c r="F66" s="18"/>
      <c r="G66" s="53"/>
      <c r="H66" s="20" t="s">
        <v>295</v>
      </c>
      <c r="I66" s="54">
        <v>430.97</v>
      </c>
    </row>
    <row r="67" spans="1:9" x14ac:dyDescent="0.2">
      <c r="A67" s="9"/>
      <c r="B67" s="25"/>
      <c r="C67" s="28"/>
      <c r="D67" s="28"/>
      <c r="E67" s="28"/>
      <c r="F67" s="28"/>
      <c r="G67" s="48"/>
      <c r="H67" s="9"/>
      <c r="I67" s="9"/>
    </row>
  </sheetData>
  <mergeCells count="3">
    <mergeCell ref="C4:F4"/>
    <mergeCell ref="A1:I1"/>
    <mergeCell ref="A2:I2"/>
  </mergeCells>
  <pageMargins left="0.7" right="0.7" top="0.75" bottom="0.75" header="0.3" footer="0.3"/>
  <pageSetup paperSize="9" orientation="landscape" r:id="rId1"/>
  <headerFooter>
    <oddFooter>Σελίδα &amp;P από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D182"/>
  <sheetViews>
    <sheetView workbookViewId="0"/>
  </sheetViews>
  <sheetFormatPr defaultRowHeight="15" x14ac:dyDescent="0.25"/>
  <sheetData>
    <row r="1" spans="2:4" x14ac:dyDescent="0.25">
      <c r="B1" t="s">
        <v>222</v>
      </c>
      <c r="C1" t="s">
        <v>106</v>
      </c>
      <c r="D1" t="s">
        <v>24</v>
      </c>
    </row>
    <row r="2" spans="2:4" x14ac:dyDescent="0.25">
      <c r="B2" t="s">
        <v>105</v>
      </c>
      <c r="C2" t="s">
        <v>2</v>
      </c>
      <c r="D2" t="s">
        <v>193</v>
      </c>
    </row>
    <row r="3" spans="2:4" x14ac:dyDescent="0.25">
      <c r="B3" t="s">
        <v>199</v>
      </c>
      <c r="C3" t="s">
        <v>23</v>
      </c>
      <c r="D3" t="s">
        <v>194</v>
      </c>
    </row>
    <row r="4" spans="2:4" x14ac:dyDescent="0.25">
      <c r="B4" t="s">
        <v>204</v>
      </c>
      <c r="C4" t="s">
        <v>163</v>
      </c>
      <c r="D4" t="s">
        <v>223</v>
      </c>
    </row>
    <row r="5" spans="2:4" x14ac:dyDescent="0.25">
      <c r="B5" t="s">
        <v>202</v>
      </c>
      <c r="C5" t="s">
        <v>125</v>
      </c>
      <c r="D5" t="s">
        <v>208</v>
      </c>
    </row>
    <row r="6" spans="2:4" x14ac:dyDescent="0.25">
      <c r="B6" t="s">
        <v>224</v>
      </c>
      <c r="C6" t="s">
        <v>176</v>
      </c>
      <c r="D6" t="s">
        <v>50</v>
      </c>
    </row>
    <row r="7" spans="2:4" x14ac:dyDescent="0.25">
      <c r="B7" t="s">
        <v>210</v>
      </c>
      <c r="D7" t="s">
        <v>3</v>
      </c>
    </row>
    <row r="8" spans="2:4" x14ac:dyDescent="0.25">
      <c r="B8" t="s">
        <v>207</v>
      </c>
      <c r="D8" t="s">
        <v>25</v>
      </c>
    </row>
    <row r="9" spans="2:4" x14ac:dyDescent="0.25">
      <c r="B9" t="s">
        <v>209</v>
      </c>
      <c r="D9" t="s">
        <v>4</v>
      </c>
    </row>
    <row r="10" spans="2:4" x14ac:dyDescent="0.25">
      <c r="B10" t="s">
        <v>211</v>
      </c>
      <c r="D10" t="s">
        <v>26</v>
      </c>
    </row>
    <row r="11" spans="2:4" x14ac:dyDescent="0.25">
      <c r="B11" t="s">
        <v>178</v>
      </c>
      <c r="D11" t="s">
        <v>27</v>
      </c>
    </row>
    <row r="12" spans="2:4" x14ac:dyDescent="0.25">
      <c r="B12" t="s">
        <v>127</v>
      </c>
      <c r="D12" t="s">
        <v>5</v>
      </c>
    </row>
    <row r="13" spans="2:4" x14ac:dyDescent="0.25">
      <c r="B13" t="s">
        <v>212</v>
      </c>
      <c r="D13" t="s">
        <v>131</v>
      </c>
    </row>
    <row r="14" spans="2:4" x14ac:dyDescent="0.25">
      <c r="B14" t="s">
        <v>139</v>
      </c>
      <c r="D14" t="s">
        <v>28</v>
      </c>
    </row>
    <row r="15" spans="2:4" x14ac:dyDescent="0.25">
      <c r="B15" t="s">
        <v>137</v>
      </c>
      <c r="D15" t="s">
        <v>114</v>
      </c>
    </row>
    <row r="16" spans="2:4" x14ac:dyDescent="0.25">
      <c r="B16" t="s">
        <v>183</v>
      </c>
      <c r="D16" t="s">
        <v>132</v>
      </c>
    </row>
    <row r="17" spans="2:4" x14ac:dyDescent="0.25">
      <c r="B17" t="s">
        <v>225</v>
      </c>
      <c r="D17" t="s">
        <v>226</v>
      </c>
    </row>
    <row r="18" spans="2:4" x14ac:dyDescent="0.25">
      <c r="B18" t="s">
        <v>188</v>
      </c>
      <c r="D18" t="s">
        <v>51</v>
      </c>
    </row>
    <row r="19" spans="2:4" x14ac:dyDescent="0.25">
      <c r="B19" t="s">
        <v>179</v>
      </c>
      <c r="D19" t="s">
        <v>165</v>
      </c>
    </row>
    <row r="20" spans="2:4" x14ac:dyDescent="0.25">
      <c r="B20" t="s">
        <v>192</v>
      </c>
      <c r="D20" t="s">
        <v>88</v>
      </c>
    </row>
    <row r="21" spans="2:4" x14ac:dyDescent="0.25">
      <c r="B21" t="s">
        <v>172</v>
      </c>
      <c r="D21" t="s">
        <v>52</v>
      </c>
    </row>
    <row r="22" spans="2:4" x14ac:dyDescent="0.25">
      <c r="B22" t="s">
        <v>161</v>
      </c>
      <c r="D22" t="s">
        <v>153</v>
      </c>
    </row>
    <row r="23" spans="2:4" x14ac:dyDescent="0.25">
      <c r="B23" t="s">
        <v>162</v>
      </c>
      <c r="D23" t="s">
        <v>29</v>
      </c>
    </row>
    <row r="24" spans="2:4" x14ac:dyDescent="0.25">
      <c r="B24" t="s">
        <v>180</v>
      </c>
      <c r="D24" t="s">
        <v>6</v>
      </c>
    </row>
    <row r="25" spans="2:4" x14ac:dyDescent="0.25">
      <c r="B25" t="s">
        <v>184</v>
      </c>
      <c r="D25" t="s">
        <v>30</v>
      </c>
    </row>
    <row r="26" spans="2:4" x14ac:dyDescent="0.25">
      <c r="B26" t="s">
        <v>195</v>
      </c>
      <c r="D26" t="s">
        <v>31</v>
      </c>
    </row>
    <row r="27" spans="2:4" x14ac:dyDescent="0.25">
      <c r="B27" t="s">
        <v>205</v>
      </c>
      <c r="D27" t="s">
        <v>227</v>
      </c>
    </row>
    <row r="28" spans="2:4" x14ac:dyDescent="0.25">
      <c r="B28" t="s">
        <v>203</v>
      </c>
      <c r="D28" t="s">
        <v>7</v>
      </c>
    </row>
    <row r="29" spans="2:4" x14ac:dyDescent="0.25">
      <c r="B29" t="s">
        <v>164</v>
      </c>
      <c r="D29" t="s">
        <v>156</v>
      </c>
    </row>
    <row r="30" spans="2:4" x14ac:dyDescent="0.25">
      <c r="B30" t="s">
        <v>171</v>
      </c>
      <c r="D30" t="s">
        <v>53</v>
      </c>
    </row>
    <row r="31" spans="2:4" x14ac:dyDescent="0.25">
      <c r="B31" t="s">
        <v>175</v>
      </c>
      <c r="D31" t="s">
        <v>32</v>
      </c>
    </row>
    <row r="32" spans="2:4" x14ac:dyDescent="0.25">
      <c r="B32" t="s">
        <v>228</v>
      </c>
      <c r="D32" t="s">
        <v>229</v>
      </c>
    </row>
    <row r="33" spans="2:4" x14ac:dyDescent="0.25">
      <c r="B33" t="s">
        <v>130</v>
      </c>
      <c r="D33" t="s">
        <v>33</v>
      </c>
    </row>
    <row r="34" spans="2:4" x14ac:dyDescent="0.25">
      <c r="B34" t="s">
        <v>49</v>
      </c>
      <c r="D34" t="s">
        <v>198</v>
      </c>
    </row>
    <row r="35" spans="2:4" x14ac:dyDescent="0.25">
      <c r="B35" t="s">
        <v>109</v>
      </c>
      <c r="D35" t="s">
        <v>173</v>
      </c>
    </row>
    <row r="36" spans="2:4" x14ac:dyDescent="0.25">
      <c r="B36" t="s">
        <v>1</v>
      </c>
      <c r="D36" t="s">
        <v>115</v>
      </c>
    </row>
    <row r="37" spans="2:4" x14ac:dyDescent="0.25">
      <c r="B37" t="s">
        <v>84</v>
      </c>
      <c r="D37" t="s">
        <v>54</v>
      </c>
    </row>
    <row r="38" spans="2:4" x14ac:dyDescent="0.25">
      <c r="B38" t="s">
        <v>22</v>
      </c>
      <c r="D38" t="s">
        <v>34</v>
      </c>
    </row>
    <row r="39" spans="2:4" x14ac:dyDescent="0.25">
      <c r="B39" t="s">
        <v>113</v>
      </c>
      <c r="D39" t="s">
        <v>150</v>
      </c>
    </row>
    <row r="40" spans="2:4" x14ac:dyDescent="0.25">
      <c r="B40" t="s">
        <v>87</v>
      </c>
      <c r="D40" t="s">
        <v>8</v>
      </c>
    </row>
    <row r="41" spans="2:4" x14ac:dyDescent="0.25">
      <c r="B41" t="s">
        <v>120</v>
      </c>
      <c r="D41" t="s">
        <v>9</v>
      </c>
    </row>
    <row r="42" spans="2:4" x14ac:dyDescent="0.25">
      <c r="B42" t="s">
        <v>136</v>
      </c>
      <c r="D42" t="s">
        <v>10</v>
      </c>
    </row>
    <row r="43" spans="2:4" x14ac:dyDescent="0.25">
      <c r="B43" t="s">
        <v>155</v>
      </c>
      <c r="D43" t="s">
        <v>166</v>
      </c>
    </row>
    <row r="44" spans="2:4" x14ac:dyDescent="0.25">
      <c r="B44" t="s">
        <v>230</v>
      </c>
      <c r="D44" t="s">
        <v>35</v>
      </c>
    </row>
    <row r="45" spans="2:4" x14ac:dyDescent="0.25">
      <c r="B45" t="s">
        <v>196</v>
      </c>
      <c r="D45" t="s">
        <v>55</v>
      </c>
    </row>
    <row r="46" spans="2:4" x14ac:dyDescent="0.25">
      <c r="B46" t="s">
        <v>197</v>
      </c>
      <c r="D46" t="s">
        <v>56</v>
      </c>
    </row>
    <row r="47" spans="2:4" x14ac:dyDescent="0.25">
      <c r="B47" t="s">
        <v>149</v>
      </c>
      <c r="D47" t="s">
        <v>167</v>
      </c>
    </row>
    <row r="48" spans="2:4" x14ac:dyDescent="0.25">
      <c r="B48" t="s">
        <v>213</v>
      </c>
      <c r="D48" t="s">
        <v>128</v>
      </c>
    </row>
    <row r="49" spans="2:4" x14ac:dyDescent="0.25">
      <c r="B49" t="s">
        <v>152</v>
      </c>
      <c r="D49" t="s">
        <v>89</v>
      </c>
    </row>
    <row r="50" spans="2:4" x14ac:dyDescent="0.25">
      <c r="B50" t="s">
        <v>214</v>
      </c>
      <c r="D50" t="s">
        <v>90</v>
      </c>
    </row>
    <row r="51" spans="2:4" x14ac:dyDescent="0.25">
      <c r="B51" t="s">
        <v>151</v>
      </c>
      <c r="D51" t="s">
        <v>91</v>
      </c>
    </row>
    <row r="52" spans="2:4" x14ac:dyDescent="0.25">
      <c r="B52" t="s">
        <v>124</v>
      </c>
      <c r="D52" t="s">
        <v>92</v>
      </c>
    </row>
    <row r="53" spans="2:4" x14ac:dyDescent="0.25">
      <c r="B53" t="s">
        <v>231</v>
      </c>
      <c r="D53" t="s">
        <v>133</v>
      </c>
    </row>
    <row r="54" spans="2:4" x14ac:dyDescent="0.25">
      <c r="B54" t="s">
        <v>191</v>
      </c>
      <c r="D54" t="s">
        <v>93</v>
      </c>
    </row>
    <row r="55" spans="2:4" x14ac:dyDescent="0.25">
      <c r="B55" t="s">
        <v>189</v>
      </c>
      <c r="D55" t="s">
        <v>94</v>
      </c>
    </row>
    <row r="56" spans="2:4" x14ac:dyDescent="0.25">
      <c r="D56" t="s">
        <v>116</v>
      </c>
    </row>
    <row r="57" spans="2:4" x14ac:dyDescent="0.25">
      <c r="D57" t="s">
        <v>140</v>
      </c>
    </row>
    <row r="58" spans="2:4" x14ac:dyDescent="0.25">
      <c r="D58" t="s">
        <v>141</v>
      </c>
    </row>
    <row r="59" spans="2:4" x14ac:dyDescent="0.25">
      <c r="D59" t="s">
        <v>57</v>
      </c>
    </row>
    <row r="60" spans="2:4" x14ac:dyDescent="0.25">
      <c r="D60" t="s">
        <v>95</v>
      </c>
    </row>
    <row r="61" spans="2:4" x14ac:dyDescent="0.25">
      <c r="D61" t="s">
        <v>21</v>
      </c>
    </row>
    <row r="62" spans="2:4" x14ac:dyDescent="0.25">
      <c r="D62" t="s">
        <v>36</v>
      </c>
    </row>
    <row r="63" spans="2:4" x14ac:dyDescent="0.25">
      <c r="D63" t="s">
        <v>96</v>
      </c>
    </row>
    <row r="64" spans="2:4" x14ac:dyDescent="0.25">
      <c r="D64" t="s">
        <v>97</v>
      </c>
    </row>
    <row r="65" spans="4:4" x14ac:dyDescent="0.25">
      <c r="D65" t="s">
        <v>98</v>
      </c>
    </row>
    <row r="66" spans="4:4" x14ac:dyDescent="0.25">
      <c r="D66" t="s">
        <v>168</v>
      </c>
    </row>
    <row r="67" spans="4:4" x14ac:dyDescent="0.25">
      <c r="D67" t="s">
        <v>200</v>
      </c>
    </row>
    <row r="68" spans="4:4" x14ac:dyDescent="0.25">
      <c r="D68" t="s">
        <v>129</v>
      </c>
    </row>
    <row r="69" spans="4:4" x14ac:dyDescent="0.25">
      <c r="D69" t="s">
        <v>138</v>
      </c>
    </row>
    <row r="70" spans="4:4" x14ac:dyDescent="0.25">
      <c r="D70" t="s">
        <v>185</v>
      </c>
    </row>
    <row r="71" spans="4:4" x14ac:dyDescent="0.25">
      <c r="D71" t="s">
        <v>117</v>
      </c>
    </row>
    <row r="72" spans="4:4" x14ac:dyDescent="0.25">
      <c r="D72" t="s">
        <v>107</v>
      </c>
    </row>
    <row r="73" spans="4:4" x14ac:dyDescent="0.25">
      <c r="D73" t="s">
        <v>11</v>
      </c>
    </row>
    <row r="74" spans="4:4" x14ac:dyDescent="0.25">
      <c r="D74" t="s">
        <v>108</v>
      </c>
    </row>
    <row r="75" spans="4:4" x14ac:dyDescent="0.25">
      <c r="D75" t="s">
        <v>58</v>
      </c>
    </row>
    <row r="76" spans="4:4" x14ac:dyDescent="0.25">
      <c r="D76" t="s">
        <v>142</v>
      </c>
    </row>
    <row r="77" spans="4:4" x14ac:dyDescent="0.25">
      <c r="D77" t="s">
        <v>37</v>
      </c>
    </row>
    <row r="78" spans="4:4" x14ac:dyDescent="0.25">
      <c r="D78" t="s">
        <v>99</v>
      </c>
    </row>
    <row r="79" spans="4:4" x14ac:dyDescent="0.25">
      <c r="D79" t="s">
        <v>59</v>
      </c>
    </row>
    <row r="80" spans="4:4" x14ac:dyDescent="0.25">
      <c r="D80" t="s">
        <v>121</v>
      </c>
    </row>
    <row r="81" spans="4:4" x14ac:dyDescent="0.25">
      <c r="D81" t="s">
        <v>157</v>
      </c>
    </row>
    <row r="82" spans="4:4" x14ac:dyDescent="0.25">
      <c r="D82" t="s">
        <v>158</v>
      </c>
    </row>
    <row r="83" spans="4:4" x14ac:dyDescent="0.25">
      <c r="D83" t="s">
        <v>159</v>
      </c>
    </row>
    <row r="84" spans="4:4" x14ac:dyDescent="0.25">
      <c r="D84" t="s">
        <v>232</v>
      </c>
    </row>
    <row r="85" spans="4:4" x14ac:dyDescent="0.25">
      <c r="D85" t="s">
        <v>190</v>
      </c>
    </row>
    <row r="86" spans="4:4" x14ac:dyDescent="0.25">
      <c r="D86" t="s">
        <v>38</v>
      </c>
    </row>
    <row r="87" spans="4:4" x14ac:dyDescent="0.25">
      <c r="D87" t="s">
        <v>122</v>
      </c>
    </row>
    <row r="88" spans="4:4" x14ac:dyDescent="0.25">
      <c r="D88" t="s">
        <v>143</v>
      </c>
    </row>
    <row r="89" spans="4:4" x14ac:dyDescent="0.25">
      <c r="D89" t="s">
        <v>100</v>
      </c>
    </row>
    <row r="90" spans="4:4" x14ac:dyDescent="0.25">
      <c r="D90" t="s">
        <v>60</v>
      </c>
    </row>
    <row r="91" spans="4:4" x14ac:dyDescent="0.25">
      <c r="D91" t="s">
        <v>110</v>
      </c>
    </row>
    <row r="92" spans="4:4" x14ac:dyDescent="0.25">
      <c r="D92" t="s">
        <v>12</v>
      </c>
    </row>
    <row r="93" spans="4:4" x14ac:dyDescent="0.25">
      <c r="D93" t="s">
        <v>85</v>
      </c>
    </row>
    <row r="94" spans="4:4" x14ac:dyDescent="0.25">
      <c r="D94" t="s">
        <v>61</v>
      </c>
    </row>
    <row r="95" spans="4:4" x14ac:dyDescent="0.25">
      <c r="D95" t="s">
        <v>62</v>
      </c>
    </row>
    <row r="96" spans="4:4" x14ac:dyDescent="0.25">
      <c r="D96" t="s">
        <v>13</v>
      </c>
    </row>
    <row r="97" spans="4:4" x14ac:dyDescent="0.25">
      <c r="D97" t="s">
        <v>63</v>
      </c>
    </row>
    <row r="98" spans="4:4" x14ac:dyDescent="0.25">
      <c r="D98" t="s">
        <v>144</v>
      </c>
    </row>
    <row r="99" spans="4:4" x14ac:dyDescent="0.25">
      <c r="D99" t="s">
        <v>64</v>
      </c>
    </row>
    <row r="100" spans="4:4" x14ac:dyDescent="0.25">
      <c r="D100" t="s">
        <v>233</v>
      </c>
    </row>
    <row r="101" spans="4:4" x14ac:dyDescent="0.25">
      <c r="D101" t="s">
        <v>65</v>
      </c>
    </row>
    <row r="102" spans="4:4" x14ac:dyDescent="0.25">
      <c r="D102" t="s">
        <v>66</v>
      </c>
    </row>
    <row r="103" spans="4:4" x14ac:dyDescent="0.25">
      <c r="D103" t="s">
        <v>67</v>
      </c>
    </row>
    <row r="104" spans="4:4" x14ac:dyDescent="0.25">
      <c r="D104" t="s">
        <v>145</v>
      </c>
    </row>
    <row r="105" spans="4:4" x14ac:dyDescent="0.25">
      <c r="D105" t="s">
        <v>68</v>
      </c>
    </row>
    <row r="106" spans="4:4" x14ac:dyDescent="0.25">
      <c r="D106" t="s">
        <v>181</v>
      </c>
    </row>
    <row r="107" spans="4:4" x14ac:dyDescent="0.25">
      <c r="D107" t="s">
        <v>101</v>
      </c>
    </row>
    <row r="108" spans="4:4" x14ac:dyDescent="0.25">
      <c r="D108" t="s">
        <v>234</v>
      </c>
    </row>
    <row r="109" spans="4:4" x14ac:dyDescent="0.25">
      <c r="D109" t="s">
        <v>154</v>
      </c>
    </row>
    <row r="110" spans="4:4" x14ac:dyDescent="0.25">
      <c r="D110" t="s">
        <v>235</v>
      </c>
    </row>
    <row r="111" spans="4:4" x14ac:dyDescent="0.25">
      <c r="D111" t="s">
        <v>39</v>
      </c>
    </row>
    <row r="112" spans="4:4" x14ac:dyDescent="0.25">
      <c r="D112" t="s">
        <v>69</v>
      </c>
    </row>
    <row r="113" spans="4:4" x14ac:dyDescent="0.25">
      <c r="D113" t="s">
        <v>70</v>
      </c>
    </row>
    <row r="114" spans="4:4" x14ac:dyDescent="0.25">
      <c r="D114" t="s">
        <v>236</v>
      </c>
    </row>
    <row r="115" spans="4:4" x14ac:dyDescent="0.25">
      <c r="D115" t="s">
        <v>237</v>
      </c>
    </row>
    <row r="116" spans="4:4" x14ac:dyDescent="0.25">
      <c r="D116" t="s">
        <v>40</v>
      </c>
    </row>
    <row r="117" spans="4:4" x14ac:dyDescent="0.25">
      <c r="D117" t="s">
        <v>71</v>
      </c>
    </row>
    <row r="118" spans="4:4" x14ac:dyDescent="0.25">
      <c r="D118" t="s">
        <v>182</v>
      </c>
    </row>
    <row r="119" spans="4:4" x14ac:dyDescent="0.25">
      <c r="D119" t="s">
        <v>160</v>
      </c>
    </row>
    <row r="120" spans="4:4" x14ac:dyDescent="0.25">
      <c r="D120" t="s">
        <v>177</v>
      </c>
    </row>
    <row r="121" spans="4:4" x14ac:dyDescent="0.25">
      <c r="D121" t="s">
        <v>146</v>
      </c>
    </row>
    <row r="122" spans="4:4" x14ac:dyDescent="0.25">
      <c r="D122" t="s">
        <v>238</v>
      </c>
    </row>
    <row r="123" spans="4:4" x14ac:dyDescent="0.25">
      <c r="D123" t="s">
        <v>147</v>
      </c>
    </row>
    <row r="124" spans="4:4" x14ac:dyDescent="0.25">
      <c r="D124" t="s">
        <v>239</v>
      </c>
    </row>
    <row r="125" spans="4:4" x14ac:dyDescent="0.25">
      <c r="D125" t="s">
        <v>206</v>
      </c>
    </row>
    <row r="126" spans="4:4" x14ac:dyDescent="0.25">
      <c r="D126" t="s">
        <v>41</v>
      </c>
    </row>
    <row r="127" spans="4:4" x14ac:dyDescent="0.25">
      <c r="D127" t="s">
        <v>42</v>
      </c>
    </row>
    <row r="128" spans="4:4" x14ac:dyDescent="0.25">
      <c r="D128" t="s">
        <v>72</v>
      </c>
    </row>
    <row r="129" spans="4:4" x14ac:dyDescent="0.25">
      <c r="D129" t="s">
        <v>174</v>
      </c>
    </row>
    <row r="130" spans="4:4" x14ac:dyDescent="0.25">
      <c r="D130" t="s">
        <v>73</v>
      </c>
    </row>
    <row r="131" spans="4:4" x14ac:dyDescent="0.25">
      <c r="D131" t="s">
        <v>102</v>
      </c>
    </row>
    <row r="132" spans="4:4" x14ac:dyDescent="0.25">
      <c r="D132" t="s">
        <v>74</v>
      </c>
    </row>
    <row r="133" spans="4:4" x14ac:dyDescent="0.25">
      <c r="D133" t="s">
        <v>75</v>
      </c>
    </row>
    <row r="134" spans="4:4" x14ac:dyDescent="0.25">
      <c r="D134" t="s">
        <v>123</v>
      </c>
    </row>
    <row r="135" spans="4:4" x14ac:dyDescent="0.25">
      <c r="D135" t="s">
        <v>14</v>
      </c>
    </row>
    <row r="136" spans="4:4" x14ac:dyDescent="0.25">
      <c r="D136" t="s">
        <v>43</v>
      </c>
    </row>
    <row r="137" spans="4:4" x14ac:dyDescent="0.25">
      <c r="D137" t="s">
        <v>15</v>
      </c>
    </row>
    <row r="138" spans="4:4" x14ac:dyDescent="0.25">
      <c r="D138" t="s">
        <v>76</v>
      </c>
    </row>
    <row r="139" spans="4:4" x14ac:dyDescent="0.25">
      <c r="D139" t="s">
        <v>77</v>
      </c>
    </row>
    <row r="140" spans="4:4" x14ac:dyDescent="0.25">
      <c r="D140" t="s">
        <v>16</v>
      </c>
    </row>
    <row r="141" spans="4:4" x14ac:dyDescent="0.25">
      <c r="D141" t="s">
        <v>44</v>
      </c>
    </row>
    <row r="142" spans="4:4" x14ac:dyDescent="0.25">
      <c r="D142" t="s">
        <v>78</v>
      </c>
    </row>
    <row r="143" spans="4:4" x14ac:dyDescent="0.25">
      <c r="D143" t="s">
        <v>118</v>
      </c>
    </row>
    <row r="144" spans="4:4" x14ac:dyDescent="0.25">
      <c r="D144" t="s">
        <v>79</v>
      </c>
    </row>
    <row r="145" spans="4:4" x14ac:dyDescent="0.25">
      <c r="D145" t="s">
        <v>45</v>
      </c>
    </row>
    <row r="146" spans="4:4" x14ac:dyDescent="0.25">
      <c r="D146" t="s">
        <v>169</v>
      </c>
    </row>
    <row r="147" spans="4:4" x14ac:dyDescent="0.25">
      <c r="D147" t="s">
        <v>46</v>
      </c>
    </row>
    <row r="148" spans="4:4" x14ac:dyDescent="0.25">
      <c r="D148" t="s">
        <v>80</v>
      </c>
    </row>
    <row r="149" spans="4:4" x14ac:dyDescent="0.25">
      <c r="D149" t="s">
        <v>81</v>
      </c>
    </row>
    <row r="150" spans="4:4" x14ac:dyDescent="0.25">
      <c r="D150" t="s">
        <v>186</v>
      </c>
    </row>
    <row r="151" spans="4:4" x14ac:dyDescent="0.25">
      <c r="D151" t="s">
        <v>119</v>
      </c>
    </row>
    <row r="152" spans="4:4" x14ac:dyDescent="0.25">
      <c r="D152" t="s">
        <v>240</v>
      </c>
    </row>
    <row r="153" spans="4:4" x14ac:dyDescent="0.25">
      <c r="D153" t="s">
        <v>241</v>
      </c>
    </row>
    <row r="154" spans="4:4" x14ac:dyDescent="0.25">
      <c r="D154" t="s">
        <v>17</v>
      </c>
    </row>
    <row r="155" spans="4:4" x14ac:dyDescent="0.25">
      <c r="D155" t="s">
        <v>18</v>
      </c>
    </row>
    <row r="156" spans="4:4" x14ac:dyDescent="0.25">
      <c r="D156" t="s">
        <v>103</v>
      </c>
    </row>
    <row r="157" spans="4:4" x14ac:dyDescent="0.25">
      <c r="D157" t="s">
        <v>134</v>
      </c>
    </row>
    <row r="158" spans="4:4" x14ac:dyDescent="0.25">
      <c r="D158" t="s">
        <v>148</v>
      </c>
    </row>
    <row r="159" spans="4:4" x14ac:dyDescent="0.25">
      <c r="D159" t="s">
        <v>201</v>
      </c>
    </row>
    <row r="160" spans="4:4" x14ac:dyDescent="0.25">
      <c r="D160" t="s">
        <v>111</v>
      </c>
    </row>
    <row r="161" spans="4:4" x14ac:dyDescent="0.25">
      <c r="D161" t="s">
        <v>82</v>
      </c>
    </row>
    <row r="162" spans="4:4" x14ac:dyDescent="0.25">
      <c r="D162" t="s">
        <v>47</v>
      </c>
    </row>
    <row r="163" spans="4:4" x14ac:dyDescent="0.25">
      <c r="D163" t="s">
        <v>187</v>
      </c>
    </row>
    <row r="164" spans="4:4" x14ac:dyDescent="0.25">
      <c r="D164" t="s">
        <v>83</v>
      </c>
    </row>
    <row r="165" spans="4:4" x14ac:dyDescent="0.25">
      <c r="D165" t="s">
        <v>86</v>
      </c>
    </row>
    <row r="166" spans="4:4" x14ac:dyDescent="0.25">
      <c r="D166" t="s">
        <v>170</v>
      </c>
    </row>
    <row r="167" spans="4:4" x14ac:dyDescent="0.25">
      <c r="D167" t="s">
        <v>135</v>
      </c>
    </row>
    <row r="168" spans="4:4" x14ac:dyDescent="0.25">
      <c r="D168" t="s">
        <v>242</v>
      </c>
    </row>
    <row r="169" spans="4:4" x14ac:dyDescent="0.25">
      <c r="D169" t="s">
        <v>243</v>
      </c>
    </row>
    <row r="170" spans="4:4" x14ac:dyDescent="0.25">
      <c r="D170" t="s">
        <v>48</v>
      </c>
    </row>
    <row r="171" spans="4:4" x14ac:dyDescent="0.25">
      <c r="D171" t="s">
        <v>104</v>
      </c>
    </row>
    <row r="172" spans="4:4" x14ac:dyDescent="0.25">
      <c r="D172" t="s">
        <v>126</v>
      </c>
    </row>
    <row r="173" spans="4:4" x14ac:dyDescent="0.25">
      <c r="D173" t="s">
        <v>112</v>
      </c>
    </row>
    <row r="174" spans="4:4" x14ac:dyDescent="0.25">
      <c r="D174" t="s">
        <v>19</v>
      </c>
    </row>
    <row r="175" spans="4:4" x14ac:dyDescent="0.25">
      <c r="D175" t="s">
        <v>20</v>
      </c>
    </row>
    <row r="176" spans="4:4" x14ac:dyDescent="0.25">
      <c r="D176" t="s">
        <v>215</v>
      </c>
    </row>
    <row r="177" spans="4:4" x14ac:dyDescent="0.25">
      <c r="D177" t="s">
        <v>216</v>
      </c>
    </row>
    <row r="178" spans="4:4" x14ac:dyDescent="0.25">
      <c r="D178" t="s">
        <v>217</v>
      </c>
    </row>
    <row r="179" spans="4:4" x14ac:dyDescent="0.25">
      <c r="D179" t="s">
        <v>218</v>
      </c>
    </row>
    <row r="180" spans="4:4" x14ac:dyDescent="0.25">
      <c r="D180" t="s">
        <v>219</v>
      </c>
    </row>
    <row r="181" spans="4:4" x14ac:dyDescent="0.25">
      <c r="D181" t="s">
        <v>220</v>
      </c>
    </row>
    <row r="182" spans="4:4" x14ac:dyDescent="0.25">
      <c r="D182" t="s">
        <v>221</v>
      </c>
    </row>
  </sheetData>
  <pageMargins left="0.7" right="0.7" top="0.75" bottom="0.75" header="0.3" footer="0.3"/>
  <ignoredErrors>
    <ignoredError sqref="B1:D1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1-ΤΡΙΠΟΛΗ</vt:lpstr>
      <vt:lpstr>2-ΚΑΛΑΜΑΤΑ</vt:lpstr>
      <vt:lpstr>5-ΚΟΡΙΝΘΟΣ</vt:lpstr>
      <vt:lpstr>4-ΝΑΥΠΛΙΟ</vt:lpstr>
      <vt:lpstr>6-ΠΑΤΡΑ</vt:lpstr>
      <vt:lpstr>3-ΣΠΑΡΤΗ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2023-09-22T09:46:50Z</cp:lastPrinted>
  <dcterms:created xsi:type="dcterms:W3CDTF">2023-07-25T06:25:29Z</dcterms:created>
  <dcterms:modified xsi:type="dcterms:W3CDTF">2023-09-22T11:29:13Z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22.2.3.0</vt:lpwstr>
  </property>
</Properties>
</file>